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50" windowWidth="10500" windowHeight="927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85" i="1" l="1"/>
  <c r="F6" i="1" l="1"/>
  <c r="F46" i="1" l="1"/>
  <c r="F47" i="1"/>
  <c r="F48" i="1"/>
  <c r="F49" i="1"/>
  <c r="F74" i="1" l="1"/>
  <c r="F75" i="1"/>
  <c r="F76" i="1"/>
  <c r="F53" i="1"/>
  <c r="F54" i="1"/>
  <c r="F55" i="1"/>
  <c r="F56" i="1"/>
  <c r="F57" i="1"/>
  <c r="F58" i="1"/>
  <c r="F59" i="1"/>
  <c r="F60" i="1"/>
  <c r="F61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9" i="1"/>
  <c r="F20" i="1"/>
  <c r="F21" i="1"/>
  <c r="F22" i="1"/>
  <c r="F23" i="1"/>
  <c r="F24" i="1"/>
  <c r="F25" i="1"/>
  <c r="F26" i="1"/>
  <c r="F27" i="1"/>
  <c r="F28" i="1"/>
  <c r="F15" i="1"/>
  <c r="F16" i="1"/>
  <c r="F7" i="1"/>
  <c r="F8" i="1"/>
  <c r="F9" i="1"/>
  <c r="F10" i="1"/>
  <c r="F11" i="1"/>
  <c r="F12" i="1"/>
  <c r="F13" i="1"/>
  <c r="F17" i="1"/>
  <c r="F63" i="1"/>
  <c r="F65" i="1"/>
  <c r="F66" i="1"/>
  <c r="F68" i="1"/>
  <c r="F69" i="1"/>
  <c r="F70" i="1"/>
  <c r="F71" i="1"/>
  <c r="F72" i="1"/>
  <c r="F73" i="1"/>
  <c r="F77" i="1"/>
  <c r="F78" i="1"/>
  <c r="F79" i="1"/>
  <c r="F80" i="1"/>
  <c r="F81" i="1"/>
  <c r="F82" i="1"/>
  <c r="F83" i="1" l="1"/>
  <c r="F84" i="1" s="1"/>
</calcChain>
</file>

<file path=xl/sharedStrings.xml><?xml version="1.0" encoding="utf-8"?>
<sst xmlns="http://schemas.openxmlformats.org/spreadsheetml/2006/main" count="156" uniqueCount="93">
  <si>
    <t xml:space="preserve">    1 - Zemné práce</t>
  </si>
  <si>
    <t>m2</t>
  </si>
  <si>
    <t>Odstránenie ornice s vodor. premiestn. na hromady, so zložením na vzdialenosť do 100 m a do 100m3</t>
  </si>
  <si>
    <t>m3</t>
  </si>
  <si>
    <t>Výkop ryhy do šírky 600 mm v horn.1a2 do 100 m3</t>
  </si>
  <si>
    <t>Úprava pláne v zárezoch v hornine 1-4 so zhutnením</t>
  </si>
  <si>
    <t xml:space="preserve">    3 - Zvislé a kompletné konštrukcie</t>
  </si>
  <si>
    <t>Murovanie stien nosných  z tvárnic  hr. 300 mm, vrátane vystuženia</t>
  </si>
  <si>
    <t>Tvárnica debniaca DT30D 50x30x25cm, PREMAC</t>
  </si>
  <si>
    <t>ks</t>
  </si>
  <si>
    <t xml:space="preserve">    5 - Komunikácie</t>
  </si>
  <si>
    <t>Podklad zo štrkodrviny s rozprestretím a zhutnením, po zhutnení hr. 40 mm</t>
  </si>
  <si>
    <t>Podklad zo štrkodrviny s rozprestretím a zhutnením, po zhutnení hr. 150 mm</t>
  </si>
  <si>
    <t>Podklad zo štrkodrviny s rozprestretím a zhutnením, po zhutnení hr. 200 mm</t>
  </si>
  <si>
    <t>Podklad z kameniva spevneného cementom, s rozprestrenm a zhutnením CBGM C 5/6, po zhutnení hr. 100 mm</t>
  </si>
  <si>
    <t>Postrek asfaltový spojovací bez posypu kamenivom z asfaltu cestného v množstve od 0,50 do 0,70 kg/m2</t>
  </si>
  <si>
    <t>Betón asfaltový modifik. PMB 45/80-75 I.tr. strednozrnný AC 11 O alebo hrubozrnný AC 16 L, po zhutnení hr. 50 mm</t>
  </si>
  <si>
    <t>Betón asfaltový modifik. PMB 65/100-65 I.tr. AC 22 L lôžný, po zhutnení hr. 60 mm</t>
  </si>
  <si>
    <t>Kladenie zámkovej dlažby hr. 6 cm pre peších do 20 m2</t>
  </si>
  <si>
    <t>Dlažba Low value Premac  HAKA 6N  SIVÁ  10,08 m2/paleta</t>
  </si>
  <si>
    <t xml:space="preserve">    9 - Ostatné konštrukcie a práce-búranie</t>
  </si>
  <si>
    <t>Osadenie a montáž zábradlia oceľového dvojmadlového s výplňou , vrátane materiálu</t>
  </si>
  <si>
    <t>m</t>
  </si>
  <si>
    <t>Osadenie a montáž cestnej zvislej dopravnej značky na stľpik, stľp, konzolu alebo objekt</t>
  </si>
  <si>
    <t>E13 „Dodatková tabuľa pre vyhradené parkovanie“ zákl. rozmer500x700, dodatkové tabuľky I. trieda, EG, 7 rokov, plech so zahnutým lisovaným okrajom</t>
  </si>
  <si>
    <t>IP12 „Parkovisko“,pozink.dopr.značka, základný rozmer  500x700  mm, fólia RA1</t>
  </si>
  <si>
    <t>Príplatok k cene za reflexnú úpravu balotinovú - stopčiary, zebry, šipky a pod.</t>
  </si>
  <si>
    <t>Vodorovné značenie krytu striekané farbou deliacich čiar šírky 125 mm</t>
  </si>
  <si>
    <t>Príplatok k cene za reflexnú úpravu balotinovú deliacich čiar šírky 125 mm</t>
  </si>
  <si>
    <t>Vodorovné značenie krytu striekané farbou stopčiar, zebier, tieňov, šípok nápisov, prechodov a pod.</t>
  </si>
  <si>
    <t>Osadenie chodník. obrubníka betónového s oporou z betónu prostého tr. C 10/12,5 do lôžka</t>
  </si>
  <si>
    <t>Obrubník betónový A 1-15 100x15x30</t>
  </si>
  <si>
    <t>Rezanie existujúceho asfaltového krytu alebo podkladu hĺbky nad 50 do 100 mm</t>
  </si>
  <si>
    <t>Búranie konštr. nad 2m2 z betónu železového</t>
  </si>
  <si>
    <t>Vodorovná doprava vybúraných hmôt po suchu bez naloženia, ale so zložením na vzdialenosť do 5 km</t>
  </si>
  <si>
    <t>t</t>
  </si>
  <si>
    <t>Príplatok k cene za každých ďalších aj začatých 5 km nad 5 km</t>
  </si>
  <si>
    <t>Nakladanie na dopravné prostriedky pre vodorovnú dopravu sutiny</t>
  </si>
  <si>
    <t>Poplatok za skladovanie - betón, tehly, dlaždice (17 01 ), ostatné</t>
  </si>
  <si>
    <t>Poplatok za skladovanie - bitúmenové zmesi, uholný decht, dechtové výrobky (17 03 ), ostatné</t>
  </si>
  <si>
    <t>Podklad z kameniva spevneného cementom, s rozprestrením a zhutnením CBGM C 5/6, po zhutnení hr. 150 mm</t>
  </si>
  <si>
    <t>Výkaz výmer „Prestavba detského ihriska na Markovej ulici na parkovisko“.</t>
  </si>
  <si>
    <t>Položka</t>
  </si>
  <si>
    <t>Množstvo</t>
  </si>
  <si>
    <t>Jednotka</t>
  </si>
  <si>
    <t>Č.</t>
  </si>
  <si>
    <t>SO 01 Parkovisko</t>
  </si>
  <si>
    <t>SO 02 Odvodnenie</t>
  </si>
  <si>
    <t>Výkop ryhy šírky 600-2000mm hor 1-2 do 100 m3</t>
  </si>
  <si>
    <t>Paženie a rozopretie stien rýh pre podzemné vedenie, príložné do 2 m</t>
  </si>
  <si>
    <t>Odstránenie paženia rýh pre podzemné vedenie, príložné hĺbky do 2 m</t>
  </si>
  <si>
    <t>Vodorovné premiestnenie výkopku po nespevnenej ceste, horniny tr.1-4, do 1000 m</t>
  </si>
  <si>
    <t>Zásyp sypaninou so zhutnením jám, šachiet, rýh, zárezov alebo okolo objektov do 100 m3</t>
  </si>
  <si>
    <t>Obsyp potrubia sypaninou z vhodných hornín 1 až 4 s prehodením sypaniny</t>
  </si>
  <si>
    <t xml:space="preserve">    4 - Vodorovné konštrukcie</t>
  </si>
  <si>
    <t>Lôžko pod potrubie, stoky a drobné objekty, v otvorenom výkope z kameniva drobného ťaženého 0-4 mm</t>
  </si>
  <si>
    <t>Podklad z prostého betónu tr. C 8/10 hr.100 mm</t>
  </si>
  <si>
    <t>Osadenie odvodňovacieho žľabu ACO DRAIN z polymerbetónu s krycím roštom, šírky do 20 cm, triedy zaťaženia D 400 do bet.lôžka C 25/30</t>
  </si>
  <si>
    <t xml:space="preserve">    8 - Rúrové vedenie</t>
  </si>
  <si>
    <t>Montáž potrubia z kanalizačných rúr z tvrdého PVC tesn. gumovým krúžkom v skl. do 20% DN 200</t>
  </si>
  <si>
    <t>Osadenie betónového telesa odlučovača ropných látok</t>
  </si>
  <si>
    <t>Rozprestretie ornice na rovine alebo na svahu do sklonu 1:5,plocha do 500 m3,hr.200 mm</t>
  </si>
  <si>
    <t>Výsev trávniku na ornicu</t>
  </si>
  <si>
    <t>Trávové semeno - parková zmes</t>
  </si>
  <si>
    <t>kg</t>
  </si>
  <si>
    <t>Odstránenie asfaltového podkladu alebo krytu frézovaním, hr.  40 mm</t>
  </si>
  <si>
    <t>Odstránenie podkladu z betónu prostého, hr. vrstvy 150 do 300 mm</t>
  </si>
  <si>
    <t>Veniec stužujúci železobetónový</t>
  </si>
  <si>
    <t>Čistenie odvodňovacej šachty</t>
  </si>
  <si>
    <t>Hĺbenie zapažených jám a zárezov s urovnaním dna.</t>
  </si>
  <si>
    <t>Poplatok za skladovanie - zemina a kamenivo</t>
  </si>
  <si>
    <t>Montáž potrubia z kanalizačných rúr z tvrdého PVC tesn. gumovým krúžkom v skl. do 20% DN 150</t>
  </si>
  <si>
    <t>Kanalizačné rúry PVC-U hladké s hrdlom DN 150, dĺ. 2000 mm</t>
  </si>
  <si>
    <t>Kanalizačné rúry PVC-U hladké s hrdlom DN 200, dĺ. 2000 mm</t>
  </si>
  <si>
    <t xml:space="preserve">Odlučovač ropných látok - betónový, s účinnosťou čistenia max. 5 mg/l NEL, prietok 10 l/s, vrátane filtrov a poklopov  </t>
  </si>
  <si>
    <t>Osadenie rámu pod poklopy a mreže, výšky do 100 mm</t>
  </si>
  <si>
    <t>Vyrovnávací prstenec TBW 625/100    TECHNO TIP</t>
  </si>
  <si>
    <t>Osadenie betónového dielca pre šachty, rovná alebo prechodová skruž TBS</t>
  </si>
  <si>
    <t>Prefabrikát betónový-kónus TBS 1-57 Ms 57,6xv.100/60xhr.steny 9</t>
  </si>
  <si>
    <t>Osadenie poklopu liatinového a oceľového vrátane rámu hmotn. nad 100 do 150 kg</t>
  </si>
  <si>
    <t>Poklop kanalizačný komplet okrúhly,trieda D 400kN,DO-600 a, H 115</t>
  </si>
  <si>
    <t>Odvodňovací  žľab napr. MultiDrain V100S s pozink. ochranou hrany, typ 15.0, dl. 100cm</t>
  </si>
  <si>
    <t>Čelná stena pre odvodňovací  žľab napr. MultiDrain V100S s pozink. ochranou hrany s odtokom DN100, pre typ odvodňovací  žľabu 20.</t>
  </si>
  <si>
    <t>Vpust pre odvodňovací  žľab napr. MultiDrain, V100S s pozink. ochranou hrany, dlhý tvar, odtok DN100, dl. 50, výška 60cm</t>
  </si>
  <si>
    <t>bez DPH</t>
  </si>
  <si>
    <t>s DPH</t>
  </si>
  <si>
    <t>Vysokotlakové čistenie betónového povrchu</t>
  </si>
  <si>
    <t xml:space="preserve">Adhezívny náter betónových plôch </t>
  </si>
  <si>
    <t>Porealizačné zamerenie</t>
  </si>
  <si>
    <t>kpl</t>
  </si>
  <si>
    <t>Jedn. cena</t>
  </si>
  <si>
    <t>Cena</t>
  </si>
  <si>
    <t>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</si>
</sst>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/>
    <xf numFmtId="2" fontId="2" fillId="0" borderId="0" xfId="0" applyNumberFormat="1" applyFont="1"/>
    <xf numFmtId="2" fontId="2" fillId="0" borderId="0" xfId="0" applyNumberFormat="1" applyFont="1" applyAlignment="1">
      <alignment vertical="top"/>
    </xf>
    <xf numFmtId="2" fontId="2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2" xfId="0" applyFont="1" applyBorder="1"/>
    <xf numFmtId="2" fontId="2" fillId="0" borderId="2" xfId="0" applyNumberFormat="1" applyFont="1" applyBorder="1"/>
    <xf numFmtId="0" fontId="3" fillId="0" borderId="0" xfId="0" applyFont="1"/>
    <xf numFmtId="4" fontId="3" fillId="0" borderId="0" xfId="0" applyNumberFormat="1" applyFont="1"/>
    <xf numFmtId="4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79" zoomScale="145" zoomScaleNormal="145" workbookViewId="0">
      <selection activeCell="F85" sqref="F85"/>
    </sheetView>
  </sheetViews>
  <sheetFormatPr defaultRowHeight="15.75" x14ac:dyDescent="0.25"/>
  <cols>
    <col min="1" max="1" width="3.28515625" style="3" customWidth="1"/>
    <col min="2" max="2" width="42.28515625" style="2" customWidth="1"/>
    <col min="3" max="3" width="9.140625" style="3" customWidth="1"/>
    <col min="4" max="4" width="10" style="4" bestFit="1" customWidth="1"/>
    <col min="5" max="5" width="9.140625" style="3"/>
    <col min="6" max="6" width="11.28515625" style="3" customWidth="1"/>
    <col min="7" max="16384" width="9.140625" style="3"/>
  </cols>
  <sheetData>
    <row r="1" spans="1:6" ht="30" customHeight="1" x14ac:dyDescent="0.25">
      <c r="A1" s="1" t="s">
        <v>41</v>
      </c>
    </row>
    <row r="2" spans="1:6" ht="15.95" customHeight="1" x14ac:dyDescent="0.25">
      <c r="A2" s="1"/>
    </row>
    <row r="3" spans="1:6" ht="30" customHeight="1" x14ac:dyDescent="0.25">
      <c r="A3" s="14" t="s">
        <v>45</v>
      </c>
      <c r="B3" s="15" t="s">
        <v>42</v>
      </c>
      <c r="C3" s="14" t="s">
        <v>44</v>
      </c>
      <c r="D3" s="16" t="s">
        <v>43</v>
      </c>
      <c r="E3" s="28" t="s">
        <v>90</v>
      </c>
      <c r="F3" s="10" t="s">
        <v>91</v>
      </c>
    </row>
    <row r="4" spans="1:6" ht="15.75" customHeight="1" x14ac:dyDescent="0.25">
      <c r="A4" s="10"/>
      <c r="B4" s="9" t="s">
        <v>46</v>
      </c>
      <c r="C4" s="11"/>
      <c r="D4" s="12"/>
    </row>
    <row r="5" spans="1:6" ht="30" customHeight="1" x14ac:dyDescent="0.25">
      <c r="A5" s="5" t="s">
        <v>0</v>
      </c>
    </row>
    <row r="6" spans="1:6" ht="31.5" x14ac:dyDescent="0.25">
      <c r="A6" s="6">
        <v>1</v>
      </c>
      <c r="B6" s="7" t="s">
        <v>65</v>
      </c>
      <c r="C6" s="8" t="s">
        <v>1</v>
      </c>
      <c r="D6" s="17">
        <v>737.4</v>
      </c>
      <c r="E6" s="31"/>
      <c r="F6" s="27">
        <f>D6*E6</f>
        <v>0</v>
      </c>
    </row>
    <row r="7" spans="1:6" ht="31.5" x14ac:dyDescent="0.25">
      <c r="A7" s="6">
        <v>2</v>
      </c>
      <c r="B7" s="7" t="s">
        <v>66</v>
      </c>
      <c r="C7" s="8" t="s">
        <v>1</v>
      </c>
      <c r="D7" s="17">
        <v>105.45</v>
      </c>
      <c r="E7" s="31"/>
      <c r="F7" s="27">
        <f t="shared" ref="F7:F72" si="0">D7*E7</f>
        <v>0</v>
      </c>
    </row>
    <row r="8" spans="1:6" ht="47.25" x14ac:dyDescent="0.25">
      <c r="A8" s="6">
        <v>3</v>
      </c>
      <c r="B8" s="7" t="s">
        <v>2</v>
      </c>
      <c r="C8" s="8" t="s">
        <v>3</v>
      </c>
      <c r="D8" s="17">
        <v>39.648000000000003</v>
      </c>
      <c r="E8" s="31"/>
      <c r="F8" s="27">
        <f t="shared" si="0"/>
        <v>0</v>
      </c>
    </row>
    <row r="9" spans="1:6" ht="31.5" x14ac:dyDescent="0.25">
      <c r="A9" s="6">
        <v>4</v>
      </c>
      <c r="B9" s="7" t="s">
        <v>4</v>
      </c>
      <c r="C9" s="8" t="s">
        <v>3</v>
      </c>
      <c r="D9" s="17">
        <v>3.2810000000000001</v>
      </c>
      <c r="E9" s="31"/>
      <c r="F9" s="27">
        <f t="shared" si="0"/>
        <v>0</v>
      </c>
    </row>
    <row r="10" spans="1:6" ht="31.5" x14ac:dyDescent="0.25">
      <c r="A10" s="6">
        <v>5</v>
      </c>
      <c r="B10" s="7" t="s">
        <v>5</v>
      </c>
      <c r="C10" s="8" t="s">
        <v>1</v>
      </c>
      <c r="D10" s="17">
        <v>105.45</v>
      </c>
      <c r="E10" s="31"/>
      <c r="F10" s="27">
        <f t="shared" si="0"/>
        <v>0</v>
      </c>
    </row>
    <row r="11" spans="1:6" ht="31.5" x14ac:dyDescent="0.25">
      <c r="A11" s="6">
        <v>6</v>
      </c>
      <c r="B11" s="7" t="s">
        <v>61</v>
      </c>
      <c r="C11" s="8" t="s">
        <v>1</v>
      </c>
      <c r="D11" s="17">
        <v>17</v>
      </c>
      <c r="E11" s="31"/>
      <c r="F11" s="27">
        <f t="shared" si="0"/>
        <v>0</v>
      </c>
    </row>
    <row r="12" spans="1:6" x14ac:dyDescent="0.25">
      <c r="A12" s="6">
        <v>7</v>
      </c>
      <c r="B12" s="7" t="s">
        <v>62</v>
      </c>
      <c r="C12" s="8" t="s">
        <v>1</v>
      </c>
      <c r="D12" s="17">
        <v>17</v>
      </c>
      <c r="E12" s="31"/>
      <c r="F12" s="27">
        <f t="shared" si="0"/>
        <v>0</v>
      </c>
    </row>
    <row r="13" spans="1:6" x14ac:dyDescent="0.25">
      <c r="A13" s="6">
        <v>8</v>
      </c>
      <c r="B13" s="7" t="s">
        <v>63</v>
      </c>
      <c r="C13" s="8" t="s">
        <v>64</v>
      </c>
      <c r="D13" s="17">
        <v>1.75</v>
      </c>
      <c r="E13" s="31"/>
      <c r="F13" s="27">
        <f t="shared" si="0"/>
        <v>0</v>
      </c>
    </row>
    <row r="14" spans="1:6" ht="30" customHeight="1" x14ac:dyDescent="0.25">
      <c r="A14" s="3" t="s">
        <v>6</v>
      </c>
      <c r="D14" s="18"/>
      <c r="E14" s="30"/>
      <c r="F14" s="4"/>
    </row>
    <row r="15" spans="1:6" ht="31.5" x14ac:dyDescent="0.25">
      <c r="A15" s="6">
        <v>9</v>
      </c>
      <c r="B15" s="7" t="s">
        <v>7</v>
      </c>
      <c r="C15" s="8" t="s">
        <v>3</v>
      </c>
      <c r="D15" s="17">
        <v>2.0499999999999998</v>
      </c>
      <c r="E15" s="31"/>
      <c r="F15" s="27">
        <f t="shared" si="0"/>
        <v>0</v>
      </c>
    </row>
    <row r="16" spans="1:6" ht="31.5" x14ac:dyDescent="0.25">
      <c r="A16" s="6">
        <v>10</v>
      </c>
      <c r="B16" s="7" t="s">
        <v>8</v>
      </c>
      <c r="C16" s="8" t="s">
        <v>9</v>
      </c>
      <c r="D16" s="17">
        <v>60</v>
      </c>
      <c r="E16" s="31"/>
      <c r="F16" s="27">
        <f t="shared" si="0"/>
        <v>0</v>
      </c>
    </row>
    <row r="17" spans="1:6" x14ac:dyDescent="0.25">
      <c r="A17" s="6">
        <v>11</v>
      </c>
      <c r="B17" s="7" t="s">
        <v>67</v>
      </c>
      <c r="C17" s="8" t="s">
        <v>3</v>
      </c>
      <c r="D17" s="17">
        <v>0.51</v>
      </c>
      <c r="E17" s="31"/>
      <c r="F17" s="27">
        <f t="shared" si="0"/>
        <v>0</v>
      </c>
    </row>
    <row r="18" spans="1:6" ht="30" customHeight="1" x14ac:dyDescent="0.25">
      <c r="A18" s="3" t="s">
        <v>10</v>
      </c>
      <c r="D18" s="18"/>
      <c r="E18" s="30"/>
      <c r="F18" s="4"/>
    </row>
    <row r="19" spans="1:6" ht="31.5" x14ac:dyDescent="0.25">
      <c r="A19" s="6">
        <v>12</v>
      </c>
      <c r="B19" s="7" t="s">
        <v>11</v>
      </c>
      <c r="C19" s="8" t="s">
        <v>1</v>
      </c>
      <c r="D19" s="17">
        <v>14.8</v>
      </c>
      <c r="E19" s="31"/>
      <c r="F19" s="27">
        <f t="shared" si="0"/>
        <v>0</v>
      </c>
    </row>
    <row r="20" spans="1:6" ht="31.5" x14ac:dyDescent="0.25">
      <c r="A20" s="6">
        <v>13</v>
      </c>
      <c r="B20" s="7" t="s">
        <v>12</v>
      </c>
      <c r="C20" s="8" t="s">
        <v>1</v>
      </c>
      <c r="D20" s="17">
        <v>14.8</v>
      </c>
      <c r="E20" s="31"/>
      <c r="F20" s="27">
        <f t="shared" si="0"/>
        <v>0</v>
      </c>
    </row>
    <row r="21" spans="1:6" ht="31.5" x14ac:dyDescent="0.25">
      <c r="A21" s="6">
        <v>14</v>
      </c>
      <c r="B21" s="7" t="s">
        <v>13</v>
      </c>
      <c r="C21" s="8" t="s">
        <v>1</v>
      </c>
      <c r="D21" s="17">
        <v>105.45</v>
      </c>
      <c r="E21" s="31"/>
      <c r="F21" s="27">
        <f t="shared" si="0"/>
        <v>0</v>
      </c>
    </row>
    <row r="22" spans="1:6" ht="47.25" x14ac:dyDescent="0.25">
      <c r="A22" s="6">
        <v>15</v>
      </c>
      <c r="B22" s="7" t="s">
        <v>40</v>
      </c>
      <c r="C22" s="8" t="s">
        <v>1</v>
      </c>
      <c r="D22" s="17">
        <v>105.45</v>
      </c>
      <c r="E22" s="31"/>
      <c r="F22" s="27">
        <f t="shared" si="0"/>
        <v>0</v>
      </c>
    </row>
    <row r="23" spans="1:6" ht="47.25" x14ac:dyDescent="0.25">
      <c r="A23" s="6">
        <v>16</v>
      </c>
      <c r="B23" s="7" t="s">
        <v>14</v>
      </c>
      <c r="C23" s="8" t="s">
        <v>1</v>
      </c>
      <c r="D23" s="17">
        <v>14.8</v>
      </c>
      <c r="E23" s="31"/>
      <c r="F23" s="27">
        <f t="shared" si="0"/>
        <v>0</v>
      </c>
    </row>
    <row r="24" spans="1:6" ht="47.25" x14ac:dyDescent="0.25">
      <c r="A24" s="6">
        <v>17</v>
      </c>
      <c r="B24" s="7" t="s">
        <v>15</v>
      </c>
      <c r="C24" s="8" t="s">
        <v>1</v>
      </c>
      <c r="D24" s="17">
        <v>1636</v>
      </c>
      <c r="E24" s="31"/>
      <c r="F24" s="27">
        <f t="shared" si="0"/>
        <v>0</v>
      </c>
    </row>
    <row r="25" spans="1:6" ht="47.25" x14ac:dyDescent="0.25">
      <c r="A25" s="6">
        <v>18</v>
      </c>
      <c r="B25" s="7" t="s">
        <v>16</v>
      </c>
      <c r="C25" s="8" t="s">
        <v>1</v>
      </c>
      <c r="D25" s="17">
        <v>818</v>
      </c>
      <c r="E25" s="31"/>
      <c r="F25" s="27">
        <f t="shared" si="0"/>
        <v>0</v>
      </c>
    </row>
    <row r="26" spans="1:6" ht="31.5" x14ac:dyDescent="0.25">
      <c r="A26" s="6">
        <v>19</v>
      </c>
      <c r="B26" s="7" t="s">
        <v>17</v>
      </c>
      <c r="C26" s="8" t="s">
        <v>1</v>
      </c>
      <c r="D26" s="17">
        <v>818</v>
      </c>
      <c r="E26" s="31"/>
      <c r="F26" s="27">
        <f t="shared" si="0"/>
        <v>0</v>
      </c>
    </row>
    <row r="27" spans="1:6" ht="31.5" x14ac:dyDescent="0.25">
      <c r="A27" s="6">
        <v>20</v>
      </c>
      <c r="B27" s="7" t="s">
        <v>18</v>
      </c>
      <c r="C27" s="8" t="s">
        <v>1</v>
      </c>
      <c r="D27" s="17">
        <v>14.8</v>
      </c>
      <c r="E27" s="31"/>
      <c r="F27" s="27">
        <f t="shared" si="0"/>
        <v>0</v>
      </c>
    </row>
    <row r="28" spans="1:6" ht="31.5" x14ac:dyDescent="0.25">
      <c r="A28" s="6">
        <v>21</v>
      </c>
      <c r="B28" s="7" t="s">
        <v>19</v>
      </c>
      <c r="C28" s="8" t="s">
        <v>1</v>
      </c>
      <c r="D28" s="17">
        <v>15.5</v>
      </c>
      <c r="E28" s="31"/>
      <c r="F28" s="27">
        <f t="shared" si="0"/>
        <v>0</v>
      </c>
    </row>
    <row r="29" spans="1:6" ht="30" customHeight="1" x14ac:dyDescent="0.25">
      <c r="A29" s="3" t="s">
        <v>20</v>
      </c>
      <c r="D29" s="18"/>
      <c r="E29" s="30"/>
      <c r="F29" s="4"/>
    </row>
    <row r="30" spans="1:6" ht="31.5" x14ac:dyDescent="0.25">
      <c r="A30" s="6">
        <v>22</v>
      </c>
      <c r="B30" s="7" t="s">
        <v>21</v>
      </c>
      <c r="C30" s="8" t="s">
        <v>22</v>
      </c>
      <c r="D30" s="17">
        <v>10.4</v>
      </c>
      <c r="E30" s="31"/>
      <c r="F30" s="27">
        <f t="shared" si="0"/>
        <v>0</v>
      </c>
    </row>
    <row r="31" spans="1:6" ht="31.5" x14ac:dyDescent="0.25">
      <c r="A31" s="6">
        <v>23</v>
      </c>
      <c r="B31" s="7" t="s">
        <v>23</v>
      </c>
      <c r="C31" s="8" t="s">
        <v>9</v>
      </c>
      <c r="D31" s="17">
        <v>3</v>
      </c>
      <c r="E31" s="31"/>
      <c r="F31" s="27">
        <f t="shared" si="0"/>
        <v>0</v>
      </c>
    </row>
    <row r="32" spans="1:6" ht="63" x14ac:dyDescent="0.25">
      <c r="A32" s="6">
        <v>24</v>
      </c>
      <c r="B32" s="7" t="s">
        <v>24</v>
      </c>
      <c r="C32" s="8" t="s">
        <v>9</v>
      </c>
      <c r="D32" s="17">
        <v>1</v>
      </c>
      <c r="E32" s="31"/>
      <c r="F32" s="27">
        <f t="shared" si="0"/>
        <v>0</v>
      </c>
    </row>
    <row r="33" spans="1:6" ht="31.5" x14ac:dyDescent="0.25">
      <c r="A33" s="6">
        <v>25</v>
      </c>
      <c r="B33" s="7" t="s">
        <v>25</v>
      </c>
      <c r="C33" s="8" t="s">
        <v>9</v>
      </c>
      <c r="D33" s="17">
        <v>2</v>
      </c>
      <c r="E33" s="31"/>
      <c r="F33" s="27">
        <f t="shared" si="0"/>
        <v>0</v>
      </c>
    </row>
    <row r="34" spans="1:6" ht="31.5" x14ac:dyDescent="0.25">
      <c r="A34" s="6">
        <v>26</v>
      </c>
      <c r="B34" s="7" t="s">
        <v>26</v>
      </c>
      <c r="C34" s="8" t="s">
        <v>1</v>
      </c>
      <c r="D34" s="17">
        <v>5.3</v>
      </c>
      <c r="E34" s="31"/>
      <c r="F34" s="27">
        <f t="shared" si="0"/>
        <v>0</v>
      </c>
    </row>
    <row r="35" spans="1:6" ht="31.5" x14ac:dyDescent="0.25">
      <c r="A35" s="6">
        <v>27</v>
      </c>
      <c r="B35" s="7" t="s">
        <v>27</v>
      </c>
      <c r="C35" s="8" t="s">
        <v>22</v>
      </c>
      <c r="D35" s="17">
        <v>163</v>
      </c>
      <c r="E35" s="31"/>
      <c r="F35" s="27">
        <f t="shared" si="0"/>
        <v>0</v>
      </c>
    </row>
    <row r="36" spans="1:6" ht="31.5" x14ac:dyDescent="0.25">
      <c r="A36" s="6">
        <v>28</v>
      </c>
      <c r="B36" s="7" t="s">
        <v>28</v>
      </c>
      <c r="C36" s="8" t="s">
        <v>22</v>
      </c>
      <c r="D36" s="17">
        <v>163</v>
      </c>
      <c r="E36" s="31"/>
      <c r="F36" s="27">
        <f t="shared" si="0"/>
        <v>0</v>
      </c>
    </row>
    <row r="37" spans="1:6" ht="47.25" x14ac:dyDescent="0.25">
      <c r="A37" s="6">
        <v>29</v>
      </c>
      <c r="B37" s="7" t="s">
        <v>29</v>
      </c>
      <c r="C37" s="8" t="s">
        <v>1</v>
      </c>
      <c r="D37" s="17">
        <v>5.3</v>
      </c>
      <c r="E37" s="31"/>
      <c r="F37" s="27">
        <f t="shared" si="0"/>
        <v>0</v>
      </c>
    </row>
    <row r="38" spans="1:6" ht="47.25" x14ac:dyDescent="0.25">
      <c r="A38" s="6">
        <v>30</v>
      </c>
      <c r="B38" s="7" t="s">
        <v>30</v>
      </c>
      <c r="C38" s="8" t="s">
        <v>22</v>
      </c>
      <c r="D38" s="17">
        <v>57.97</v>
      </c>
      <c r="E38" s="31"/>
      <c r="F38" s="27">
        <f t="shared" si="0"/>
        <v>0</v>
      </c>
    </row>
    <row r="39" spans="1:6" x14ac:dyDescent="0.25">
      <c r="A39" s="6">
        <v>31</v>
      </c>
      <c r="B39" s="7" t="s">
        <v>31</v>
      </c>
      <c r="C39" s="8" t="s">
        <v>9</v>
      </c>
      <c r="D39" s="17">
        <v>60</v>
      </c>
      <c r="E39" s="31"/>
      <c r="F39" s="27">
        <f t="shared" si="0"/>
        <v>0</v>
      </c>
    </row>
    <row r="40" spans="1:6" ht="31.5" x14ac:dyDescent="0.25">
      <c r="A40" s="6">
        <v>32</v>
      </c>
      <c r="B40" s="7" t="s">
        <v>32</v>
      </c>
      <c r="C40" s="8" t="s">
        <v>22</v>
      </c>
      <c r="D40" s="17">
        <v>10.5</v>
      </c>
      <c r="E40" s="31"/>
      <c r="F40" s="27">
        <f t="shared" si="0"/>
        <v>0</v>
      </c>
    </row>
    <row r="41" spans="1:6" x14ac:dyDescent="0.25">
      <c r="A41" s="6">
        <v>33</v>
      </c>
      <c r="B41" s="7" t="s">
        <v>33</v>
      </c>
      <c r="C41" s="8" t="s">
        <v>3</v>
      </c>
      <c r="D41" s="17">
        <v>7.57</v>
      </c>
      <c r="E41" s="31"/>
      <c r="F41" s="27">
        <f t="shared" si="0"/>
        <v>0</v>
      </c>
    </row>
    <row r="42" spans="1:6" ht="47.25" x14ac:dyDescent="0.25">
      <c r="A42" s="6">
        <v>34</v>
      </c>
      <c r="B42" s="7" t="s">
        <v>34</v>
      </c>
      <c r="C42" s="8" t="s">
        <v>35</v>
      </c>
      <c r="D42" s="17">
        <v>107.29</v>
      </c>
      <c r="E42" s="31"/>
      <c r="F42" s="27">
        <f t="shared" si="0"/>
        <v>0</v>
      </c>
    </row>
    <row r="43" spans="1:6" ht="31.5" x14ac:dyDescent="0.25">
      <c r="A43" s="6">
        <v>35</v>
      </c>
      <c r="B43" s="7" t="s">
        <v>36</v>
      </c>
      <c r="C43" s="8" t="s">
        <v>35</v>
      </c>
      <c r="D43" s="17">
        <v>107.29</v>
      </c>
      <c r="E43" s="31"/>
      <c r="F43" s="27">
        <f t="shared" si="0"/>
        <v>0</v>
      </c>
    </row>
    <row r="44" spans="1:6" ht="31.5" x14ac:dyDescent="0.25">
      <c r="A44" s="6">
        <v>36</v>
      </c>
      <c r="B44" s="7" t="s">
        <v>37</v>
      </c>
      <c r="C44" s="8" t="s">
        <v>35</v>
      </c>
      <c r="D44" s="17">
        <v>107.29</v>
      </c>
      <c r="E44" s="31"/>
      <c r="F44" s="27">
        <f t="shared" si="0"/>
        <v>0</v>
      </c>
    </row>
    <row r="45" spans="1:6" ht="31.5" x14ac:dyDescent="0.25">
      <c r="A45" s="6">
        <v>37</v>
      </c>
      <c r="B45" s="7" t="s">
        <v>38</v>
      </c>
      <c r="C45" s="8" t="s">
        <v>35</v>
      </c>
      <c r="D45" s="17">
        <v>63.05</v>
      </c>
      <c r="E45" s="31"/>
      <c r="F45" s="27">
        <f t="shared" si="0"/>
        <v>0</v>
      </c>
    </row>
    <row r="46" spans="1:6" ht="47.25" x14ac:dyDescent="0.25">
      <c r="A46" s="6">
        <v>38</v>
      </c>
      <c r="B46" s="7" t="s">
        <v>39</v>
      </c>
      <c r="C46" s="8" t="s">
        <v>35</v>
      </c>
      <c r="D46" s="17">
        <v>44.24</v>
      </c>
      <c r="E46" s="31"/>
      <c r="F46" s="27">
        <f t="shared" ref="F46:F49" si="1">D46*E46</f>
        <v>0</v>
      </c>
    </row>
    <row r="47" spans="1:6" x14ac:dyDescent="0.25">
      <c r="A47" s="6">
        <v>39</v>
      </c>
      <c r="B47" s="7" t="s">
        <v>86</v>
      </c>
      <c r="C47" s="8" t="s">
        <v>1</v>
      </c>
      <c r="D47" s="17">
        <v>130.4</v>
      </c>
      <c r="E47" s="31"/>
      <c r="F47" s="27">
        <f t="shared" si="1"/>
        <v>0</v>
      </c>
    </row>
    <row r="48" spans="1:6" x14ac:dyDescent="0.25">
      <c r="A48" s="6">
        <v>40</v>
      </c>
      <c r="B48" s="7" t="s">
        <v>87</v>
      </c>
      <c r="C48" s="8" t="s">
        <v>1</v>
      </c>
      <c r="D48" s="17">
        <v>130.4</v>
      </c>
      <c r="E48" s="31"/>
      <c r="F48" s="27">
        <f t="shared" si="1"/>
        <v>0</v>
      </c>
    </row>
    <row r="49" spans="1:6" x14ac:dyDescent="0.25">
      <c r="A49" s="6">
        <v>41</v>
      </c>
      <c r="B49" s="7" t="s">
        <v>88</v>
      </c>
      <c r="C49" s="8" t="s">
        <v>89</v>
      </c>
      <c r="D49" s="17">
        <v>1</v>
      </c>
      <c r="E49" s="31"/>
      <c r="F49" s="27">
        <f t="shared" si="1"/>
        <v>0</v>
      </c>
    </row>
    <row r="50" spans="1:6" x14ac:dyDescent="0.25">
      <c r="D50" s="18"/>
      <c r="E50" s="30"/>
      <c r="F50" s="4"/>
    </row>
    <row r="51" spans="1:6" x14ac:dyDescent="0.25">
      <c r="A51" s="10"/>
      <c r="B51" s="9" t="s">
        <v>47</v>
      </c>
      <c r="C51" s="11"/>
      <c r="D51" s="19"/>
      <c r="E51" s="30"/>
      <c r="F51" s="4"/>
    </row>
    <row r="52" spans="1:6" ht="30" customHeight="1" x14ac:dyDescent="0.25">
      <c r="A52" s="5" t="s">
        <v>0</v>
      </c>
      <c r="D52" s="18"/>
      <c r="E52" s="30"/>
      <c r="F52" s="4"/>
    </row>
    <row r="53" spans="1:6" ht="31.5" x14ac:dyDescent="0.25">
      <c r="A53" s="6">
        <v>1</v>
      </c>
      <c r="B53" s="7" t="s">
        <v>69</v>
      </c>
      <c r="C53" s="8" t="s">
        <v>3</v>
      </c>
      <c r="D53" s="17">
        <v>21.6</v>
      </c>
      <c r="E53" s="31"/>
      <c r="F53" s="27">
        <f t="shared" si="0"/>
        <v>0</v>
      </c>
    </row>
    <row r="54" spans="1:6" ht="31.5" x14ac:dyDescent="0.25">
      <c r="A54" s="6">
        <v>2</v>
      </c>
      <c r="B54" s="7" t="s">
        <v>48</v>
      </c>
      <c r="C54" s="8" t="s">
        <v>3</v>
      </c>
      <c r="D54" s="17">
        <v>7.0119999999999996</v>
      </c>
      <c r="E54" s="31"/>
      <c r="F54" s="27">
        <f t="shared" si="0"/>
        <v>0</v>
      </c>
    </row>
    <row r="55" spans="1:6" ht="31.5" x14ac:dyDescent="0.25">
      <c r="A55" s="6">
        <v>3</v>
      </c>
      <c r="B55" s="7" t="s">
        <v>49</v>
      </c>
      <c r="C55" s="8" t="s">
        <v>1</v>
      </c>
      <c r="D55" s="17">
        <v>23.1</v>
      </c>
      <c r="E55" s="31"/>
      <c r="F55" s="27">
        <f t="shared" si="0"/>
        <v>0</v>
      </c>
    </row>
    <row r="56" spans="1:6" ht="31.5" x14ac:dyDescent="0.25">
      <c r="A56" s="6">
        <v>4</v>
      </c>
      <c r="B56" s="7" t="s">
        <v>50</v>
      </c>
      <c r="C56" s="8" t="s">
        <v>1</v>
      </c>
      <c r="D56" s="17">
        <v>23.1</v>
      </c>
      <c r="E56" s="31"/>
      <c r="F56" s="27">
        <f t="shared" si="0"/>
        <v>0</v>
      </c>
    </row>
    <row r="57" spans="1:6" ht="31.5" x14ac:dyDescent="0.25">
      <c r="A57" s="6">
        <v>5</v>
      </c>
      <c r="B57" s="7" t="s">
        <v>51</v>
      </c>
      <c r="C57" s="8" t="s">
        <v>3</v>
      </c>
      <c r="D57" s="17">
        <v>28.611999999999998</v>
      </c>
      <c r="E57" s="31"/>
      <c r="F57" s="27">
        <f t="shared" si="0"/>
        <v>0</v>
      </c>
    </row>
    <row r="58" spans="1:6" x14ac:dyDescent="0.25">
      <c r="A58" s="6">
        <v>6</v>
      </c>
      <c r="B58" s="7" t="s">
        <v>70</v>
      </c>
      <c r="C58" s="8" t="s">
        <v>35</v>
      </c>
      <c r="D58" s="17">
        <v>65.808000000000007</v>
      </c>
      <c r="E58" s="31"/>
      <c r="F58" s="27">
        <f t="shared" si="0"/>
        <v>0</v>
      </c>
    </row>
    <row r="59" spans="1:6" ht="31.5" x14ac:dyDescent="0.25">
      <c r="A59" s="6">
        <v>7</v>
      </c>
      <c r="B59" s="7" t="s">
        <v>52</v>
      </c>
      <c r="C59" s="8" t="s">
        <v>3</v>
      </c>
      <c r="D59" s="17">
        <v>2.88</v>
      </c>
      <c r="E59" s="31"/>
      <c r="F59" s="27">
        <f t="shared" si="0"/>
        <v>0</v>
      </c>
    </row>
    <row r="60" spans="1:6" ht="31.5" x14ac:dyDescent="0.25">
      <c r="A60" s="6">
        <v>8</v>
      </c>
      <c r="B60" s="7" t="s">
        <v>53</v>
      </c>
      <c r="C60" s="8" t="s">
        <v>3</v>
      </c>
      <c r="D60" s="17">
        <v>1.5760000000000001</v>
      </c>
      <c r="E60" s="31"/>
      <c r="F60" s="27">
        <f t="shared" si="0"/>
        <v>0</v>
      </c>
    </row>
    <row r="61" spans="1:6" x14ac:dyDescent="0.25">
      <c r="A61" s="6">
        <v>9</v>
      </c>
      <c r="B61" s="7" t="s">
        <v>68</v>
      </c>
      <c r="C61" s="13" t="s">
        <v>9</v>
      </c>
      <c r="D61" s="20">
        <v>1</v>
      </c>
      <c r="E61" s="31"/>
      <c r="F61" s="27">
        <f t="shared" si="0"/>
        <v>0</v>
      </c>
    </row>
    <row r="62" spans="1:6" ht="30" customHeight="1" x14ac:dyDescent="0.25">
      <c r="A62" s="3" t="s">
        <v>54</v>
      </c>
      <c r="D62" s="18"/>
      <c r="E62" s="30"/>
      <c r="F62" s="4"/>
    </row>
    <row r="63" spans="1:6" ht="47.25" x14ac:dyDescent="0.25">
      <c r="A63" s="6">
        <v>10</v>
      </c>
      <c r="B63" s="7" t="s">
        <v>55</v>
      </c>
      <c r="C63" s="8" t="s">
        <v>3</v>
      </c>
      <c r="D63" s="17">
        <v>1.536</v>
      </c>
      <c r="E63" s="31"/>
      <c r="F63" s="27">
        <f t="shared" si="0"/>
        <v>0</v>
      </c>
    </row>
    <row r="64" spans="1:6" ht="30" customHeight="1" x14ac:dyDescent="0.25">
      <c r="A64" s="21" t="s">
        <v>10</v>
      </c>
      <c r="B64" s="22"/>
      <c r="C64" s="23"/>
      <c r="D64" s="24"/>
      <c r="E64" s="30"/>
      <c r="F64" s="4"/>
    </row>
    <row r="65" spans="1:6" ht="31.5" x14ac:dyDescent="0.25">
      <c r="A65" s="6">
        <v>11</v>
      </c>
      <c r="B65" s="7" t="s">
        <v>56</v>
      </c>
      <c r="C65" s="8" t="s">
        <v>1</v>
      </c>
      <c r="D65" s="17">
        <v>25.92</v>
      </c>
      <c r="E65" s="31"/>
      <c r="F65" s="27">
        <f t="shared" si="0"/>
        <v>0</v>
      </c>
    </row>
    <row r="66" spans="1:6" ht="63" x14ac:dyDescent="0.25">
      <c r="A66" s="6">
        <v>12</v>
      </c>
      <c r="B66" s="7" t="s">
        <v>57</v>
      </c>
      <c r="C66" s="8" t="s">
        <v>22</v>
      </c>
      <c r="D66" s="17">
        <v>38.4</v>
      </c>
      <c r="E66" s="31"/>
      <c r="F66" s="27">
        <f t="shared" si="0"/>
        <v>0</v>
      </c>
    </row>
    <row r="67" spans="1:6" ht="30" customHeight="1" x14ac:dyDescent="0.25">
      <c r="A67" s="21" t="s">
        <v>58</v>
      </c>
      <c r="B67" s="22"/>
      <c r="C67" s="23"/>
      <c r="D67" s="24"/>
      <c r="E67" s="30"/>
      <c r="F67" s="4"/>
    </row>
    <row r="68" spans="1:6" ht="31.5" customHeight="1" x14ac:dyDescent="0.25">
      <c r="A68" s="6">
        <v>13</v>
      </c>
      <c r="B68" s="7" t="s">
        <v>71</v>
      </c>
      <c r="C68" s="8" t="s">
        <v>22</v>
      </c>
      <c r="D68" s="17">
        <v>15</v>
      </c>
      <c r="E68" s="31"/>
      <c r="F68" s="27">
        <f t="shared" si="0"/>
        <v>0</v>
      </c>
    </row>
    <row r="69" spans="1:6" ht="31.5" customHeight="1" x14ac:dyDescent="0.25">
      <c r="A69" s="6">
        <v>14</v>
      </c>
      <c r="B69" s="7" t="s">
        <v>59</v>
      </c>
      <c r="C69" s="8" t="s">
        <v>22</v>
      </c>
      <c r="D69" s="17">
        <v>5</v>
      </c>
      <c r="E69" s="31"/>
      <c r="F69" s="27">
        <f t="shared" si="0"/>
        <v>0</v>
      </c>
    </row>
    <row r="70" spans="1:6" ht="31.5" x14ac:dyDescent="0.25">
      <c r="A70" s="6">
        <v>15</v>
      </c>
      <c r="B70" s="7" t="s">
        <v>72</v>
      </c>
      <c r="C70" s="8" t="s">
        <v>9</v>
      </c>
      <c r="D70" s="17">
        <v>8</v>
      </c>
      <c r="E70" s="31"/>
      <c r="F70" s="27">
        <f t="shared" si="0"/>
        <v>0</v>
      </c>
    </row>
    <row r="71" spans="1:6" ht="31.5" x14ac:dyDescent="0.25">
      <c r="A71" s="6">
        <v>16</v>
      </c>
      <c r="B71" s="7" t="s">
        <v>73</v>
      </c>
      <c r="C71" s="8" t="s">
        <v>9</v>
      </c>
      <c r="D71" s="17">
        <v>3</v>
      </c>
      <c r="E71" s="31"/>
      <c r="F71" s="27">
        <f t="shared" si="0"/>
        <v>0</v>
      </c>
    </row>
    <row r="72" spans="1:6" ht="31.5" x14ac:dyDescent="0.25">
      <c r="A72" s="6">
        <v>17</v>
      </c>
      <c r="B72" s="7" t="s">
        <v>60</v>
      </c>
      <c r="C72" s="8" t="s">
        <v>9</v>
      </c>
      <c r="D72" s="17">
        <v>1</v>
      </c>
      <c r="E72" s="31"/>
      <c r="F72" s="27">
        <f t="shared" si="0"/>
        <v>0</v>
      </c>
    </row>
    <row r="73" spans="1:6" ht="47.25" customHeight="1" x14ac:dyDescent="0.25">
      <c r="A73" s="6">
        <v>18</v>
      </c>
      <c r="B73" s="7" t="s">
        <v>74</v>
      </c>
      <c r="C73" s="8" t="s">
        <v>9</v>
      </c>
      <c r="D73" s="17">
        <v>1</v>
      </c>
      <c r="E73" s="31"/>
      <c r="F73" s="27">
        <f t="shared" ref="F73:F82" si="2">D73*E73</f>
        <v>0</v>
      </c>
    </row>
    <row r="74" spans="1:6" ht="31.5" x14ac:dyDescent="0.25">
      <c r="A74" s="6">
        <v>19</v>
      </c>
      <c r="B74" s="7" t="s">
        <v>81</v>
      </c>
      <c r="C74" s="8" t="s">
        <v>9</v>
      </c>
      <c r="D74" s="17">
        <v>38</v>
      </c>
      <c r="E74" s="31"/>
      <c r="F74" s="27">
        <f t="shared" si="2"/>
        <v>0</v>
      </c>
    </row>
    <row r="75" spans="1:6" ht="63" x14ac:dyDescent="0.25">
      <c r="A75" s="6">
        <v>20</v>
      </c>
      <c r="B75" s="7" t="s">
        <v>82</v>
      </c>
      <c r="C75" s="8" t="s">
        <v>9</v>
      </c>
      <c r="D75" s="17">
        <v>4</v>
      </c>
      <c r="E75" s="31"/>
      <c r="F75" s="27">
        <f t="shared" si="2"/>
        <v>0</v>
      </c>
    </row>
    <row r="76" spans="1:6" ht="47.25" x14ac:dyDescent="0.25">
      <c r="A76" s="6">
        <v>21</v>
      </c>
      <c r="B76" s="7" t="s">
        <v>83</v>
      </c>
      <c r="C76" s="8" t="s">
        <v>9</v>
      </c>
      <c r="D76" s="17">
        <v>2</v>
      </c>
      <c r="E76" s="31"/>
      <c r="F76" s="27">
        <f t="shared" si="2"/>
        <v>0</v>
      </c>
    </row>
    <row r="77" spans="1:6" ht="31.5" x14ac:dyDescent="0.25">
      <c r="A77" s="6">
        <v>22</v>
      </c>
      <c r="B77" s="7" t="s">
        <v>75</v>
      </c>
      <c r="C77" s="8" t="s">
        <v>9</v>
      </c>
      <c r="D77" s="17">
        <v>1</v>
      </c>
      <c r="E77" s="31"/>
      <c r="F77" s="27">
        <f t="shared" si="2"/>
        <v>0</v>
      </c>
    </row>
    <row r="78" spans="1:6" ht="31.5" x14ac:dyDescent="0.25">
      <c r="A78" s="6">
        <v>23</v>
      </c>
      <c r="B78" s="7" t="s">
        <v>76</v>
      </c>
      <c r="C78" s="8" t="s">
        <v>9</v>
      </c>
      <c r="D78" s="17">
        <v>1</v>
      </c>
      <c r="E78" s="31"/>
      <c r="F78" s="27">
        <f t="shared" si="2"/>
        <v>0</v>
      </c>
    </row>
    <row r="79" spans="1:6" ht="31.5" x14ac:dyDescent="0.25">
      <c r="A79" s="6">
        <v>24</v>
      </c>
      <c r="B79" s="7" t="s">
        <v>77</v>
      </c>
      <c r="C79" s="8" t="s">
        <v>9</v>
      </c>
      <c r="D79" s="17">
        <v>1</v>
      </c>
      <c r="E79" s="31"/>
      <c r="F79" s="27">
        <f t="shared" si="2"/>
        <v>0</v>
      </c>
    </row>
    <row r="80" spans="1:6" ht="31.5" x14ac:dyDescent="0.25">
      <c r="A80" s="6">
        <v>25</v>
      </c>
      <c r="B80" s="7" t="s">
        <v>78</v>
      </c>
      <c r="C80" s="8" t="s">
        <v>9</v>
      </c>
      <c r="D80" s="17">
        <v>1</v>
      </c>
      <c r="E80" s="31"/>
      <c r="F80" s="27">
        <f t="shared" si="2"/>
        <v>0</v>
      </c>
    </row>
    <row r="81" spans="1:6" ht="31.5" x14ac:dyDescent="0.25">
      <c r="A81" s="6">
        <v>26</v>
      </c>
      <c r="B81" s="7" t="s">
        <v>79</v>
      </c>
      <c r="C81" s="8" t="s">
        <v>9</v>
      </c>
      <c r="D81" s="17">
        <v>1</v>
      </c>
      <c r="E81" s="31"/>
      <c r="F81" s="27">
        <f t="shared" si="2"/>
        <v>0</v>
      </c>
    </row>
    <row r="82" spans="1:6" ht="31.5" x14ac:dyDescent="0.25">
      <c r="A82" s="6">
        <v>27</v>
      </c>
      <c r="B82" s="7" t="s">
        <v>80</v>
      </c>
      <c r="C82" s="8" t="s">
        <v>9</v>
      </c>
      <c r="D82" s="17">
        <v>1</v>
      </c>
      <c r="E82" s="31"/>
      <c r="F82" s="27">
        <f t="shared" si="2"/>
        <v>0</v>
      </c>
    </row>
    <row r="83" spans="1:6" x14ac:dyDescent="0.25">
      <c r="C83" s="25"/>
      <c r="D83" s="26"/>
      <c r="E83" s="29" t="s">
        <v>84</v>
      </c>
      <c r="F83" s="4">
        <f>SUM(F6:F82)</f>
        <v>0</v>
      </c>
    </row>
    <row r="84" spans="1:6" x14ac:dyDescent="0.25">
      <c r="E84" s="29" t="s">
        <v>92</v>
      </c>
      <c r="F84" s="4">
        <f>F83*0.2</f>
        <v>0</v>
      </c>
    </row>
    <row r="85" spans="1:6" x14ac:dyDescent="0.25">
      <c r="E85" s="29" t="s">
        <v>85</v>
      </c>
      <c r="F85" s="4">
        <f>F83*1.2</f>
        <v>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</dc:creator>
  <cp:lastModifiedBy>Hesek Ľubomír</cp:lastModifiedBy>
  <cp:lastPrinted>2016-05-09T11:37:59Z</cp:lastPrinted>
  <dcterms:created xsi:type="dcterms:W3CDTF">2016-03-14T08:07:48Z</dcterms:created>
  <dcterms:modified xsi:type="dcterms:W3CDTF">2016-05-19T06:04:34Z</dcterms:modified>
</cp:coreProperties>
</file>