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8620" windowHeight="11895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K81" i="1" l="1"/>
  <c r="I81" i="1"/>
  <c r="H81" i="1"/>
  <c r="G81" i="1"/>
  <c r="K61" i="1"/>
  <c r="I61" i="1"/>
  <c r="H61" i="1"/>
  <c r="G61" i="1"/>
  <c r="K52" i="1"/>
  <c r="J52" i="1"/>
  <c r="I52" i="1"/>
  <c r="H52" i="1"/>
  <c r="G52" i="1"/>
  <c r="K44" i="1"/>
  <c r="J44" i="1"/>
  <c r="I44" i="1"/>
  <c r="H44" i="1"/>
  <c r="G44" i="1"/>
  <c r="K41" i="1"/>
  <c r="J41" i="1"/>
  <c r="I41" i="1"/>
  <c r="H41" i="1"/>
  <c r="G41" i="1"/>
  <c r="K39" i="1"/>
  <c r="J39" i="1"/>
  <c r="I39" i="1"/>
  <c r="H39" i="1"/>
  <c r="G39" i="1"/>
  <c r="K13" i="1"/>
  <c r="J13" i="1"/>
  <c r="I13" i="1"/>
  <c r="H13" i="1"/>
  <c r="G13" i="1"/>
</calcChain>
</file>

<file path=xl/sharedStrings.xml><?xml version="1.0" encoding="utf-8"?>
<sst xmlns="http://schemas.openxmlformats.org/spreadsheetml/2006/main" count="231" uniqueCount="170">
  <si>
    <t>ROZPOČET S VÝKAZOM VÝMER</t>
  </si>
  <si>
    <t>Stavba:   Rekonštrukcia budovy ZŠ Turnianska za účelom navýšenia kapacít MŠ</t>
  </si>
  <si>
    <t>Objekt:   Detské ihrisko</t>
  </si>
  <si>
    <t>Objednávateľ:   Miestny úrad-Mestská časť Petržalka</t>
  </si>
  <si>
    <t xml:space="preserve">Zhotoviteľ:   </t>
  </si>
  <si>
    <t>Miesto:  Bratislava</t>
  </si>
  <si>
    <t>Č.</t>
  </si>
  <si>
    <t>Kód položky</t>
  </si>
  <si>
    <t>Popis</t>
  </si>
  <si>
    <t>MJ</t>
  </si>
  <si>
    <t>Množstvo celkom</t>
  </si>
  <si>
    <t>Cena jednotková</t>
  </si>
  <si>
    <t>Dodávka celkom</t>
  </si>
  <si>
    <t>Montáž celkom</t>
  </si>
  <si>
    <t>Cena celkom</t>
  </si>
  <si>
    <t>Hmotnosť</t>
  </si>
  <si>
    <t>Hmotnosť celkom</t>
  </si>
  <si>
    <t xml:space="preserve">Zemné práce   </t>
  </si>
  <si>
    <t xml:space="preserve">Príprava priestoru : odstránenie travín ,tŕstia , kameňov s príp. nutným premiestnením a s uložením na hromady do 50 m, pri celkovej ploche do 1000m2   </t>
  </si>
  <si>
    <t>m2</t>
  </si>
  <si>
    <t xml:space="preserve">Odstránenie listnatých stromov do priemeru 500 mm, motorovou pílou   </t>
  </si>
  <si>
    <t>ks</t>
  </si>
  <si>
    <t xml:space="preserve">Odstránenie pňov na vzdial. 50 m priemeru nad 300 do 500 mm   </t>
  </si>
  <si>
    <t xml:space="preserve">Odstránenie ornice ručne s vodorov. premiest., na hromady do 50 m hr. do 150 mm   </t>
  </si>
  <si>
    <t>m3</t>
  </si>
  <si>
    <t xml:space="preserve">755*0,15   </t>
  </si>
  <si>
    <t xml:space="preserve">Súčet   </t>
  </si>
  <si>
    <t xml:space="preserve">Výkop nezapaženej jamy v hornine 3, do 100 m3   </t>
  </si>
  <si>
    <t xml:space="preserve">Hĺbenie nezapažených jám a zárezov. Príplatok za lepivosť horniny 3   </t>
  </si>
  <si>
    <t xml:space="preserve">Vodorovné premiestnenie výkopku z horniny 1-4 nad 20-50m   </t>
  </si>
  <si>
    <t xml:space="preserve">Vodorovné premiestnenie konárov stromov nad 300 do 500 mm do 2000 m   </t>
  </si>
  <si>
    <t xml:space="preserve">Vodorovné premiestnenie kmeňov nad 300 do 500 mm do 2000 m   </t>
  </si>
  <si>
    <t xml:space="preserve">Vodorovné premiestnenie pňov nad 300 do 500 mm do 2000 m   </t>
  </si>
  <si>
    <t xml:space="preserve">Zásyp sypaninou so zhutnením jám, šachiet, rýh, zárezov alebo okolo objektov do 100 m3   </t>
  </si>
  <si>
    <t xml:space="preserve">Rozprestretie ornice , plocha do 500 m2, hr.do 150 mm   </t>
  </si>
  <si>
    <t xml:space="preserve">Trávové semeno - parková zmes   </t>
  </si>
  <si>
    <t>kg</t>
  </si>
  <si>
    <t xml:space="preserve">Svahovanie trvalých svahov v zárezoch v hornine triedy 1-4   </t>
  </si>
  <si>
    <t xml:space="preserve">Zakladanie   </t>
  </si>
  <si>
    <t xml:space="preserve">Betón základových pätiek, prostý tr. C 12/15   </t>
  </si>
  <si>
    <t xml:space="preserve">Vodorovné konštrukcie   </t>
  </si>
  <si>
    <t xml:space="preserve">Schodiskové konštrukcie, betón železový tr. C 30/37 (vrátane výstuže a debnenie)   </t>
  </si>
  <si>
    <t xml:space="preserve">Podklad pod dlažbu v ploche vodorovnej alebo v sklone do 1:5 hr. , z drveného kameniva fr. 4-8mm, hr 40mm   </t>
  </si>
  <si>
    <t xml:space="preserve">Komunikácie   </t>
  </si>
  <si>
    <t xml:space="preserve">Podklad  drveného kameniva veľ. 16-63mm s rozprestretím a zhutnením, po zhutnení hr. 200 mm   </t>
  </si>
  <si>
    <t xml:space="preserve">Podklad  drveného kameniva veľ. 8-16mm s rozprestretím a zhutn.hr. 150 mm   </t>
  </si>
  <si>
    <t xml:space="preserve">Kladenie gumovej dlažby - zatrávnené dosky pod ihrisko   </t>
  </si>
  <si>
    <t xml:space="preserve">Gumová dlažba   </t>
  </si>
  <si>
    <t xml:space="preserve">Kladenie zámkovej dlažby  hr. 6 cm pre peších nad 20 m2 so zriadením lôžka z kameniva hr. 4 cm   </t>
  </si>
  <si>
    <t xml:space="preserve">Dlažba Premac UNIVERZAL 6K, sivá   </t>
  </si>
  <si>
    <t xml:space="preserve">65 * 1,01   </t>
  </si>
  <si>
    <t xml:space="preserve">Ostatné konštrukcie a práce-búranie   </t>
  </si>
  <si>
    <t xml:space="preserve">Osadenie chodník. obrubníka kamenného stojatého do lôžka z betónu prostého C 12/15   </t>
  </si>
  <si>
    <t>m</t>
  </si>
  <si>
    <t xml:space="preserve">Premac obrubník parkový 50x20x5 cm, sivý   </t>
  </si>
  <si>
    <t xml:space="preserve">54 * 1,01   </t>
  </si>
  <si>
    <t xml:space="preserve">Lôžko pod obrubníky, krajníky alebo obruby z dlažob. kociek z betónu prostého tr. C 12/15   </t>
  </si>
  <si>
    <t xml:space="preserve">Osadenie parkovej lavičky kotvenými skrutkami bez zabetonovánia nôh na pevný podklad   </t>
  </si>
  <si>
    <t xml:space="preserve">Parková lavička , sed. bez operadla , dĺžka 1,7 m   </t>
  </si>
  <si>
    <t xml:space="preserve">Piesok do pieskoviska   </t>
  </si>
  <si>
    <t>sub</t>
  </si>
  <si>
    <t>HSV</t>
  </si>
  <si>
    <t xml:space="preserve">Detské prvky   </t>
  </si>
  <si>
    <t>OSTATNÉ</t>
  </si>
  <si>
    <t>001A</t>
  </si>
  <si>
    <t xml:space="preserve">Herná zostava lokomotíva BN 24 (4500x1000x2100) - montáž   </t>
  </si>
  <si>
    <t>001B</t>
  </si>
  <si>
    <t xml:space="preserve">Herná zostava lokomotíva BN 24 (4500x1000x2100) - dodávka   </t>
  </si>
  <si>
    <t>002A</t>
  </si>
  <si>
    <t xml:space="preserve">Ihrisková zostava  BN 04 (3800x3700x2100) - montáž   </t>
  </si>
  <si>
    <t>002B</t>
  </si>
  <si>
    <t xml:space="preserve">Ihrisková zostava  BN 04 (3800x3700x2100) - dodávka   </t>
  </si>
  <si>
    <t>003A</t>
  </si>
  <si>
    <t xml:space="preserve">Pružinová hojdačka motorka BN 99 (1000x350x800) - montáž   </t>
  </si>
  <si>
    <t>003B</t>
  </si>
  <si>
    <t xml:space="preserve">Pružinová hojdačka motorka BN 99 (1000x350x800) - dodávka   </t>
  </si>
  <si>
    <t>004A</t>
  </si>
  <si>
    <t xml:space="preserve">Pružinová hojdačka tigrík BN 100 (950x300x700) - montáž   </t>
  </si>
  <si>
    <t>004B</t>
  </si>
  <si>
    <t xml:space="preserve">Pružinová hojdačka tigrík BN 100 (950x300x700)- dodávka   </t>
  </si>
  <si>
    <t>005A</t>
  </si>
  <si>
    <t xml:space="preserve">Pružinová hojdačka žaba BN 109 (650x500x800) - montáž   </t>
  </si>
  <si>
    <t>005B</t>
  </si>
  <si>
    <t xml:space="preserve">Pružinová hojdačka žaba BN 109 (650x500x800) - dodávka   </t>
  </si>
  <si>
    <t>006A</t>
  </si>
  <si>
    <t xml:space="preserve">Pružinová hojdačka labuť BN 102 (800x500x950) - montáž   </t>
  </si>
  <si>
    <t>006B</t>
  </si>
  <si>
    <t xml:space="preserve">Pružinová hojdačka labuť BN 102 (800x500x950) - dodávka   </t>
  </si>
  <si>
    <t>007A</t>
  </si>
  <si>
    <t xml:space="preserve">Váhadlová hojdačka BN 74 (3000x400x700) - montáž   </t>
  </si>
  <si>
    <t>007B</t>
  </si>
  <si>
    <t xml:space="preserve">Váhadlová hojdačka BN 74 (3000x400x700) - dodávka   </t>
  </si>
  <si>
    <t>008A</t>
  </si>
  <si>
    <t xml:space="preserve">Pieskovisko F 75 (4000x4000x300) - montáž   </t>
  </si>
  <si>
    <t>008B</t>
  </si>
  <si>
    <t xml:space="preserve">Pieskovisko F 75 (4000x4000x300) - dodávka   </t>
  </si>
  <si>
    <t>009A</t>
  </si>
  <si>
    <t xml:space="preserve">Dvojitá hojdačka BN 78 (3700x1950x2200) - montáž   </t>
  </si>
  <si>
    <t>009B</t>
  </si>
  <si>
    <t xml:space="preserve">Dvojitá hojdačka BN 78 (3700x1950x2200) - dodávka   </t>
  </si>
  <si>
    <t>PSV</t>
  </si>
  <si>
    <t xml:space="preserve">Práce a dodávky PSV   </t>
  </si>
  <si>
    <t xml:space="preserve">Konštrukcie doplnkové kovové   </t>
  </si>
  <si>
    <t>767-001</t>
  </si>
  <si>
    <t xml:space="preserve">Montáž -zábradlia pre vonkajšie schodisko   </t>
  </si>
  <si>
    <t>553-010</t>
  </si>
  <si>
    <t xml:space="preserve">Zábradlie pre vonkajšie schodisko (90kg)- dodávka   </t>
  </si>
  <si>
    <t xml:space="preserve">Montáž oplotenia panelového, poplastovaného na pozinkovanej oceli na stĺpiky, výšky do 1,5 m   </t>
  </si>
  <si>
    <t xml:space="preserve">Panel Retic Galaxia PVC 1400x2500 , RAL 6005   </t>
  </si>
  <si>
    <t xml:space="preserve">Osadenie stĺpika oceľového plotového do výšky 2.00m so zabetónovaním   </t>
  </si>
  <si>
    <t xml:space="preserve">Stĺpik pre Retic Galaxia v=1600mm , RAL 6005, osadenie do betónových pätiek   </t>
  </si>
  <si>
    <t xml:space="preserve">Montáž vrát a vrátok k oploteniu osadzovaných na stĺpiky oceľové, s plochou jednotlivo do 2 m2   </t>
  </si>
  <si>
    <t xml:space="preserve">Bránka jednokrídlová , systém Retic  1,07x1,45m , RAL 6005   </t>
  </si>
  <si>
    <t xml:space="preserve">Montáž vrát a vrátok k oploteniu osadzovaných na stĺpiky oceľové, s plochou jednotlivo nad 2 do 4 m2   </t>
  </si>
  <si>
    <t xml:space="preserve">Bránka dvojkrídlová , systém Retic  2,63x1,45m , RAL 6005   </t>
  </si>
  <si>
    <t xml:space="preserve">Celkom  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</si>
  <si>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</si>
  <si>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</si>
  <si>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</si>
  <si>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</si>
  <si>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</si>
  <si>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</si>
  <si>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</si>
  <si>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</si>
  <si>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</si>
  <si>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</si>
  <si>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</si>
  <si>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111101101</t>
  </si>
  <si>
    <t>112101102</t>
  </si>
  <si>
    <t>112201102</t>
  </si>
  <si>
    <t>121101001</t>
  </si>
  <si>
    <t>131201101</t>
  </si>
  <si>
    <t xml:space="preserve">"vonkajšie schodisko" 12   </t>
  </si>
  <si>
    <t xml:space="preserve">"pätky k oploteniu a k bránke" 3,5+0,5   </t>
  </si>
  <si>
    <t xml:space="preserve">"zámková dlažba" 30   </t>
  </si>
  <si>
    <t xml:space="preserve">"obrubník" 3   </t>
  </si>
  <si>
    <t>131201109</t>
  </si>
  <si>
    <t xml:space="preserve">"30% z výkopu" 0,3*49   </t>
  </si>
  <si>
    <t>162201102</t>
  </si>
  <si>
    <t xml:space="preserve">"na medziskládku-späť na zásyp" 49-6,5   </t>
  </si>
  <si>
    <t>162401402</t>
  </si>
  <si>
    <t>162501402</t>
  </si>
  <si>
    <t>162601402</t>
  </si>
  <si>
    <t>174101001</t>
  </si>
  <si>
    <t>181301102</t>
  </si>
  <si>
    <t>0057211200</t>
  </si>
  <si>
    <t>182101101</t>
  </si>
  <si>
    <t>275313521</t>
  </si>
  <si>
    <t>430321616</t>
  </si>
  <si>
    <t>451577877</t>
  </si>
  <si>
    <t>564661111</t>
  </si>
  <si>
    <t>564751111</t>
  </si>
  <si>
    <t>5966100020</t>
  </si>
  <si>
    <t>2721000006</t>
  </si>
  <si>
    <t>596911112</t>
  </si>
  <si>
    <t>5921953460</t>
  </si>
  <si>
    <t>917431111</t>
  </si>
  <si>
    <t>5921954590</t>
  </si>
  <si>
    <t>918101111</t>
  </si>
  <si>
    <t>936124122</t>
  </si>
  <si>
    <t>55381680020</t>
  </si>
  <si>
    <t>5833711000</t>
  </si>
  <si>
    <t>767</t>
  </si>
  <si>
    <t>767916330</t>
  </si>
  <si>
    <t>55358500130</t>
  </si>
  <si>
    <t>338171112</t>
  </si>
  <si>
    <t>55358500160</t>
  </si>
  <si>
    <t>767920210</t>
  </si>
  <si>
    <t>553001</t>
  </si>
  <si>
    <t>767920220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</si>
</sst>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;\-#,##0.000"/>
    <numFmt numFmtId="165" formatCode="#,##0.00000;\-#,##0.00000"/>
    <numFmt numFmtId="166" formatCode="#,##0.00;\-#,##0.00"/>
    <numFmt numFmtId="167" formatCode="#,##0;\-#,##0"/>
  </numFmts>
  <fonts count="13">
    <font>
      <sz val="11"/>
      <color theme="1"/>
      <name val="Calibri"/>
      <family val="2"/>
      <charset val="238"/>
      <scheme val="minor"/>
    </font>
    <font>
      <b/>
      <sz val="14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8"/>
      <name val="Arial CYR"/>
      <charset val="238"/>
    </font>
    <font>
      <b/>
      <sz val="11"/>
      <color indexed="18"/>
      <name val="Arial CE"/>
      <charset val="238"/>
    </font>
    <font>
      <sz val="8"/>
      <color indexed="63"/>
      <name val="Arial CE"/>
      <charset val="238"/>
    </font>
    <font>
      <sz val="8"/>
      <color indexed="61"/>
      <name val="Arial CE"/>
      <charset val="238"/>
    </font>
    <font>
      <i/>
      <sz val="8"/>
      <color indexed="12"/>
      <name val="Arial CE"/>
      <charset val="238"/>
    </font>
    <font>
      <b/>
      <sz val="10"/>
      <color indexed="18"/>
      <name val="Arial CE"/>
      <charset val="238"/>
    </font>
    <font>
      <i/>
      <sz val="7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164" fontId="3" fillId="0" borderId="0" xfId="0" applyNumberFormat="1" applyFont="1" applyAlignment="1" applyProtection="1">
      <alignment horizontal="right" vertical="top"/>
    </xf>
    <xf numFmtId="165" fontId="3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left"/>
    </xf>
    <xf numFmtId="0" fontId="5" fillId="2" borderId="1" xfId="0" applyFont="1" applyFill="1" applyBorder="1" applyAlignment="1" applyProtection="1">
      <alignment horizontal="center" vertical="center" wrapText="1"/>
    </xf>
    <xf numFmtId="167" fontId="6" fillId="0" borderId="0" xfId="0" applyNumberFormat="1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left" wrapText="1"/>
      <protection locked="0"/>
    </xf>
    <xf numFmtId="164" fontId="6" fillId="0" borderId="0" xfId="0" applyNumberFormat="1" applyFont="1" applyAlignment="1" applyProtection="1">
      <alignment horizontal="right"/>
      <protection locked="0"/>
    </xf>
    <xf numFmtId="167" fontId="3" fillId="0" borderId="1" xfId="0" applyNumberFormat="1" applyFont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left" wrapText="1"/>
      <protection locked="0"/>
    </xf>
    <xf numFmtId="164" fontId="3" fillId="0" borderId="1" xfId="0" applyNumberFormat="1" applyFont="1" applyBorder="1" applyAlignment="1" applyProtection="1">
      <alignment horizontal="right"/>
      <protection locked="0"/>
    </xf>
    <xf numFmtId="165" fontId="3" fillId="0" borderId="1" xfId="0" applyNumberFormat="1" applyFont="1" applyBorder="1" applyAlignment="1" applyProtection="1">
      <alignment horizontal="right"/>
      <protection locked="0"/>
    </xf>
    <xf numFmtId="167" fontId="7" fillId="0" borderId="0" xfId="0" applyNumberFormat="1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left" wrapText="1"/>
      <protection locked="0"/>
    </xf>
    <xf numFmtId="164" fontId="7" fillId="0" borderId="0" xfId="0" applyNumberFormat="1" applyFont="1" applyAlignment="1" applyProtection="1">
      <alignment horizontal="right"/>
      <protection locked="0"/>
    </xf>
    <xf numFmtId="165" fontId="7" fillId="0" borderId="0" xfId="0" applyNumberFormat="1" applyFont="1" applyAlignment="1" applyProtection="1">
      <alignment horizontal="right"/>
      <protection locked="0"/>
    </xf>
    <xf numFmtId="167" fontId="8" fillId="0" borderId="0" xfId="0" applyNumberFormat="1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left" wrapText="1"/>
      <protection locked="0"/>
    </xf>
    <xf numFmtId="164" fontId="8" fillId="0" borderId="0" xfId="0" applyNumberFormat="1" applyFont="1" applyAlignment="1" applyProtection="1">
      <alignment horizontal="right"/>
      <protection locked="0"/>
    </xf>
    <xf numFmtId="165" fontId="8" fillId="0" borderId="0" xfId="0" applyNumberFormat="1" applyFont="1" applyAlignment="1" applyProtection="1">
      <alignment horizontal="right"/>
      <protection locked="0"/>
    </xf>
    <xf numFmtId="167" fontId="9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left" wrapText="1"/>
      <protection locked="0"/>
    </xf>
    <xf numFmtId="164" fontId="9" fillId="0" borderId="1" xfId="0" applyNumberFormat="1" applyFont="1" applyBorder="1" applyAlignment="1" applyProtection="1">
      <alignment horizontal="right"/>
      <protection locked="0"/>
    </xf>
    <xf numFmtId="165" fontId="9" fillId="0" borderId="1" xfId="0" applyNumberFormat="1" applyFont="1" applyBorder="1" applyAlignment="1" applyProtection="1">
      <alignment horizontal="right"/>
      <protection locked="0"/>
    </xf>
    <xf numFmtId="165" fontId="6" fillId="0" borderId="0" xfId="0" applyNumberFormat="1" applyFont="1" applyAlignment="1" applyProtection="1">
      <alignment horizontal="right"/>
      <protection locked="0"/>
    </xf>
    <xf numFmtId="167" fontId="10" fillId="0" borderId="0" xfId="0" applyNumberFormat="1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left" wrapText="1"/>
      <protection locked="0"/>
    </xf>
    <xf numFmtId="164" fontId="10" fillId="0" borderId="0" xfId="0" applyNumberFormat="1" applyFont="1" applyAlignment="1" applyProtection="1">
      <alignment horizontal="right"/>
      <protection locked="0"/>
    </xf>
    <xf numFmtId="165" fontId="10" fillId="0" borderId="0" xfId="0" applyNumberFormat="1" applyFont="1" applyAlignment="1" applyProtection="1">
      <alignment horizontal="right"/>
      <protection locked="0"/>
    </xf>
    <xf numFmtId="167" fontId="11" fillId="0" borderId="0" xfId="0" applyNumberFormat="1" applyFont="1" applyAlignment="1" applyProtection="1">
      <alignment horizontal="right" vertical="center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164" fontId="11" fillId="0" borderId="0" xfId="0" applyNumberFormat="1" applyFont="1" applyAlignment="1" applyProtection="1">
      <alignment horizontal="right" vertical="center"/>
      <protection locked="0"/>
    </xf>
    <xf numFmtId="165" fontId="11" fillId="0" borderId="0" xfId="0" applyNumberFormat="1" applyFont="1" applyAlignment="1" applyProtection="1">
      <alignment horizontal="right" vertical="center"/>
      <protection locked="0"/>
    </xf>
    <xf numFmtId="167" fontId="12" fillId="0" borderId="0" xfId="0" applyNumberFormat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left" wrapText="1"/>
      <protection locked="0"/>
    </xf>
    <xf numFmtId="164" fontId="12" fillId="0" borderId="0" xfId="0" applyNumberFormat="1" applyFont="1" applyAlignment="1" applyProtection="1">
      <alignment horizontal="right"/>
      <protection locked="0"/>
    </xf>
    <xf numFmtId="165" fontId="12" fillId="0" borderId="0" xfId="0" applyNumberFormat="1" applyFont="1" applyAlignment="1" applyProtection="1">
      <alignment horizontal="right"/>
      <protection locked="0"/>
    </xf>
    <xf numFmtId="167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165" fontId="0" fillId="0" borderId="0" xfId="0" applyNumberFormat="1" applyAlignment="1" applyProtection="1">
      <alignment horizontal="right" vertical="top"/>
      <protection locked="0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166" fontId="3" fillId="0" borderId="0" xfId="0" applyNumberFormat="1" applyFont="1" applyAlignment="1" applyProtection="1">
      <alignment horizontal="center" vertical="center"/>
    </xf>
    <xf numFmtId="165" fontId="3" fillId="0" borderId="0" xfId="0" applyNumberFormat="1" applyFont="1" applyAlignment="1" applyProtection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tabSelected="1" workbookViewId="0">
      <selection activeCell="O24" sqref="O24"/>
    </sheetView>
  </sheetViews>
  <sheetFormatPr defaultRowHeight="15"/>
  <cols>
    <col min="2" max="2" width="10.7109375" customWidth="1"/>
    <col min="3" max="3" width="53.42578125" customWidth="1"/>
    <col min="7" max="7" width="10.28515625" customWidth="1"/>
    <col min="8" max="8" width="10.140625" customWidth="1"/>
    <col min="9" max="9" width="9.85546875" customWidth="1"/>
    <col min="10" max="10" width="10.5703125" customWidth="1"/>
  </cols>
  <sheetData>
    <row r="1" spans="1:11" ht="18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1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3"/>
      <c r="C4" s="3"/>
      <c r="D4" s="2"/>
      <c r="E4" s="2"/>
      <c r="F4" s="2"/>
      <c r="G4" s="2"/>
      <c r="H4" s="2"/>
      <c r="I4" s="2"/>
      <c r="J4" s="2"/>
      <c r="K4" s="2"/>
    </row>
    <row r="5" spans="1:11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>
      <c r="A6" s="2" t="s">
        <v>3</v>
      </c>
      <c r="B6" s="4"/>
      <c r="C6" s="4"/>
      <c r="D6" s="4"/>
      <c r="E6" s="5"/>
      <c r="F6" s="5"/>
      <c r="G6" s="5"/>
      <c r="H6" s="5"/>
      <c r="I6" s="5"/>
      <c r="J6" s="6"/>
      <c r="K6" s="5"/>
    </row>
    <row r="7" spans="1:11">
      <c r="A7" s="2" t="s">
        <v>4</v>
      </c>
      <c r="B7" s="4"/>
      <c r="C7" s="4"/>
      <c r="D7" s="4"/>
      <c r="E7" s="5"/>
      <c r="F7" s="5"/>
      <c r="G7" s="5"/>
      <c r="H7" s="46"/>
      <c r="I7" s="47"/>
      <c r="J7" s="48"/>
      <c r="K7" s="5"/>
    </row>
    <row r="8" spans="1:11">
      <c r="A8" s="2" t="s">
        <v>5</v>
      </c>
      <c r="B8" s="4"/>
      <c r="C8" s="4"/>
      <c r="D8" s="4"/>
      <c r="E8" s="5"/>
      <c r="F8" s="5"/>
      <c r="G8" s="5"/>
      <c r="H8" s="46"/>
      <c r="I8" s="47"/>
      <c r="J8" s="48"/>
      <c r="K8" s="5"/>
    </row>
    <row r="9" spans="1:11">
      <c r="A9" s="7"/>
      <c r="B9" s="7"/>
      <c r="C9" s="7"/>
      <c r="D9" s="7"/>
      <c r="E9" s="7"/>
      <c r="F9" s="7"/>
      <c r="G9" s="7"/>
      <c r="H9" s="7"/>
      <c r="I9" s="7"/>
      <c r="J9" s="7"/>
      <c r="K9" s="7"/>
    </row>
    <row r="10" spans="1:11" ht="22.5">
      <c r="A10" s="8" t="s">
        <v>6</v>
      </c>
      <c r="B10" s="8" t="s">
        <v>7</v>
      </c>
      <c r="C10" s="8" t="s">
        <v>8</v>
      </c>
      <c r="D10" s="8" t="s">
        <v>9</v>
      </c>
      <c r="E10" s="8" t="s">
        <v>10</v>
      </c>
      <c r="F10" s="8" t="s">
        <v>11</v>
      </c>
      <c r="G10" s="8" t="s">
        <v>12</v>
      </c>
      <c r="H10" s="8" t="s">
        <v>13</v>
      </c>
      <c r="I10" s="8" t="s">
        <v>14</v>
      </c>
      <c r="J10" s="8" t="s">
        <v>15</v>
      </c>
      <c r="K10" s="8" t="s">
        <v>16</v>
      </c>
    </row>
    <row r="11" spans="1:11">
      <c r="A11" s="8" t="s">
        <v>116</v>
      </c>
      <c r="B11" s="8" t="s">
        <v>117</v>
      </c>
      <c r="C11" s="8" t="s">
        <v>118</v>
      </c>
      <c r="D11" s="8" t="s">
        <v>119</v>
      </c>
      <c r="E11" s="8" t="s">
        <v>120</v>
      </c>
      <c r="F11" s="8" t="s">
        <v>121</v>
      </c>
      <c r="G11" s="8" t="s">
        <v>122</v>
      </c>
      <c r="H11" s="8" t="s">
        <v>123</v>
      </c>
      <c r="I11" s="8" t="s">
        <v>124</v>
      </c>
      <c r="J11" s="8" t="s">
        <v>125</v>
      </c>
      <c r="K11" s="8" t="s">
        <v>126</v>
      </c>
    </row>
    <row r="12" spans="1:1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pans="1:11">
      <c r="A13" s="9"/>
      <c r="B13" s="10" t="s">
        <v>116</v>
      </c>
      <c r="C13" s="10" t="s">
        <v>17</v>
      </c>
      <c r="D13" s="10"/>
      <c r="E13" s="11"/>
      <c r="F13" s="11"/>
      <c r="G13" s="11">
        <f>SUM(G14:G38)</f>
        <v>0</v>
      </c>
      <c r="H13" s="11">
        <f t="shared" ref="H13:K13" si="0">SUM(H14:H38)</f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</row>
    <row r="14" spans="1:11" ht="34.5">
      <c r="A14" s="12">
        <v>1</v>
      </c>
      <c r="B14" s="13" t="s">
        <v>127</v>
      </c>
      <c r="C14" s="13" t="s">
        <v>18</v>
      </c>
      <c r="D14" s="13" t="s">
        <v>19</v>
      </c>
      <c r="E14" s="14">
        <v>755</v>
      </c>
      <c r="F14" s="14"/>
      <c r="G14" s="14"/>
      <c r="H14" s="14"/>
      <c r="I14" s="14"/>
      <c r="J14" s="15"/>
      <c r="K14" s="14"/>
    </row>
    <row r="15" spans="1:11">
      <c r="A15" s="12">
        <v>2</v>
      </c>
      <c r="B15" s="13" t="s">
        <v>128</v>
      </c>
      <c r="C15" s="13" t="s">
        <v>20</v>
      </c>
      <c r="D15" s="13" t="s">
        <v>21</v>
      </c>
      <c r="E15" s="14">
        <v>4</v>
      </c>
      <c r="F15" s="14"/>
      <c r="G15" s="14"/>
      <c r="H15" s="14"/>
      <c r="I15" s="14"/>
      <c r="J15" s="15"/>
      <c r="K15" s="14"/>
    </row>
    <row r="16" spans="1:11">
      <c r="A16" s="12">
        <v>3</v>
      </c>
      <c r="B16" s="13" t="s">
        <v>129</v>
      </c>
      <c r="C16" s="13" t="s">
        <v>22</v>
      </c>
      <c r="D16" s="13" t="s">
        <v>21</v>
      </c>
      <c r="E16" s="14">
        <v>4</v>
      </c>
      <c r="F16" s="14"/>
      <c r="G16" s="14"/>
      <c r="H16" s="14"/>
      <c r="I16" s="14"/>
      <c r="J16" s="15"/>
      <c r="K16" s="14"/>
    </row>
    <row r="17" spans="1:11" ht="23.25">
      <c r="A17" s="12">
        <v>4</v>
      </c>
      <c r="B17" s="13" t="s">
        <v>130</v>
      </c>
      <c r="C17" s="13" t="s">
        <v>23</v>
      </c>
      <c r="D17" s="13" t="s">
        <v>24</v>
      </c>
      <c r="E17" s="14">
        <v>113.25</v>
      </c>
      <c r="F17" s="14"/>
      <c r="G17" s="14"/>
      <c r="H17" s="14"/>
      <c r="I17" s="14"/>
      <c r="J17" s="15"/>
      <c r="K17" s="14"/>
    </row>
    <row r="18" spans="1:11">
      <c r="A18" s="16"/>
      <c r="B18" s="17"/>
      <c r="C18" s="17" t="s">
        <v>25</v>
      </c>
      <c r="D18" s="17"/>
      <c r="E18" s="18">
        <v>113.25</v>
      </c>
      <c r="F18" s="18"/>
      <c r="G18" s="18"/>
      <c r="H18" s="18"/>
      <c r="I18" s="18"/>
      <c r="J18" s="19"/>
      <c r="K18" s="18"/>
    </row>
    <row r="19" spans="1:11">
      <c r="A19" s="20"/>
      <c r="B19" s="21"/>
      <c r="C19" s="21" t="s">
        <v>26</v>
      </c>
      <c r="D19" s="21"/>
      <c r="E19" s="22">
        <v>113.25</v>
      </c>
      <c r="F19" s="22"/>
      <c r="G19" s="22"/>
      <c r="H19" s="22"/>
      <c r="I19" s="22"/>
      <c r="J19" s="23"/>
      <c r="K19" s="22"/>
    </row>
    <row r="20" spans="1:11">
      <c r="A20" s="12">
        <v>5</v>
      </c>
      <c r="B20" s="13" t="s">
        <v>131</v>
      </c>
      <c r="C20" s="13" t="s">
        <v>27</v>
      </c>
      <c r="D20" s="13" t="s">
        <v>24</v>
      </c>
      <c r="E20" s="14">
        <v>49</v>
      </c>
      <c r="F20" s="14"/>
      <c r="G20" s="14"/>
      <c r="H20" s="14"/>
      <c r="I20" s="14"/>
      <c r="J20" s="15"/>
      <c r="K20" s="14"/>
    </row>
    <row r="21" spans="1:11">
      <c r="A21" s="16"/>
      <c r="B21" s="17"/>
      <c r="C21" s="17" t="s">
        <v>132</v>
      </c>
      <c r="D21" s="17"/>
      <c r="E21" s="18">
        <v>12</v>
      </c>
      <c r="F21" s="18"/>
      <c r="G21" s="18"/>
      <c r="H21" s="18"/>
      <c r="I21" s="18"/>
      <c r="J21" s="19"/>
      <c r="K21" s="18"/>
    </row>
    <row r="22" spans="1:11">
      <c r="A22" s="16"/>
      <c r="B22" s="17"/>
      <c r="C22" s="17" t="s">
        <v>133</v>
      </c>
      <c r="D22" s="17"/>
      <c r="E22" s="18">
        <v>4</v>
      </c>
      <c r="F22" s="18"/>
      <c r="G22" s="18"/>
      <c r="H22" s="18"/>
      <c r="I22" s="18"/>
      <c r="J22" s="19"/>
      <c r="K22" s="18"/>
    </row>
    <row r="23" spans="1:11">
      <c r="A23" s="16"/>
      <c r="B23" s="17"/>
      <c r="C23" s="17" t="s">
        <v>134</v>
      </c>
      <c r="D23" s="17"/>
      <c r="E23" s="18">
        <v>30</v>
      </c>
      <c r="F23" s="18"/>
      <c r="G23" s="18"/>
      <c r="H23" s="18"/>
      <c r="I23" s="18"/>
      <c r="J23" s="19"/>
      <c r="K23" s="18"/>
    </row>
    <row r="24" spans="1:11">
      <c r="A24" s="16"/>
      <c r="B24" s="17"/>
      <c r="C24" s="17" t="s">
        <v>135</v>
      </c>
      <c r="D24" s="17"/>
      <c r="E24" s="18">
        <v>3</v>
      </c>
      <c r="F24" s="18"/>
      <c r="G24" s="18"/>
      <c r="H24" s="18"/>
      <c r="I24" s="18"/>
      <c r="J24" s="19"/>
      <c r="K24" s="18"/>
    </row>
    <row r="25" spans="1:11">
      <c r="A25" s="20"/>
      <c r="B25" s="21"/>
      <c r="C25" s="21" t="s">
        <v>26</v>
      </c>
      <c r="D25" s="21"/>
      <c r="E25" s="22">
        <v>49</v>
      </c>
      <c r="F25" s="22"/>
      <c r="G25" s="22"/>
      <c r="H25" s="22"/>
      <c r="I25" s="22"/>
      <c r="J25" s="23"/>
      <c r="K25" s="22"/>
    </row>
    <row r="26" spans="1:11">
      <c r="A26" s="12">
        <v>6</v>
      </c>
      <c r="B26" s="13" t="s">
        <v>136</v>
      </c>
      <c r="C26" s="13" t="s">
        <v>28</v>
      </c>
      <c r="D26" s="13" t="s">
        <v>24</v>
      </c>
      <c r="E26" s="14">
        <v>14.7</v>
      </c>
      <c r="F26" s="14"/>
      <c r="G26" s="14"/>
      <c r="H26" s="14"/>
      <c r="I26" s="14"/>
      <c r="J26" s="15"/>
      <c r="K26" s="14"/>
    </row>
    <row r="27" spans="1:11">
      <c r="A27" s="16"/>
      <c r="B27" s="17"/>
      <c r="C27" s="17" t="s">
        <v>137</v>
      </c>
      <c r="D27" s="17"/>
      <c r="E27" s="18">
        <v>14.7</v>
      </c>
      <c r="F27" s="18"/>
      <c r="G27" s="18"/>
      <c r="H27" s="18"/>
      <c r="I27" s="18"/>
      <c r="J27" s="19"/>
      <c r="K27" s="18"/>
    </row>
    <row r="28" spans="1:11">
      <c r="A28" s="20"/>
      <c r="B28" s="21"/>
      <c r="C28" s="21" t="s">
        <v>26</v>
      </c>
      <c r="D28" s="21"/>
      <c r="E28" s="22">
        <v>14.7</v>
      </c>
      <c r="F28" s="22"/>
      <c r="G28" s="22"/>
      <c r="H28" s="22"/>
      <c r="I28" s="22"/>
      <c r="J28" s="23"/>
      <c r="K28" s="22"/>
    </row>
    <row r="29" spans="1:11">
      <c r="A29" s="12">
        <v>7</v>
      </c>
      <c r="B29" s="13" t="s">
        <v>138</v>
      </c>
      <c r="C29" s="13" t="s">
        <v>29</v>
      </c>
      <c r="D29" s="13" t="s">
        <v>24</v>
      </c>
      <c r="E29" s="14">
        <v>42.5</v>
      </c>
      <c r="F29" s="14"/>
      <c r="G29" s="14"/>
      <c r="H29" s="14"/>
      <c r="I29" s="14"/>
      <c r="J29" s="15"/>
      <c r="K29" s="14"/>
    </row>
    <row r="30" spans="1:11">
      <c r="A30" s="16"/>
      <c r="B30" s="17"/>
      <c r="C30" s="17" t="s">
        <v>139</v>
      </c>
      <c r="D30" s="17"/>
      <c r="E30" s="18">
        <v>42.5</v>
      </c>
      <c r="F30" s="18"/>
      <c r="G30" s="18"/>
      <c r="H30" s="18"/>
      <c r="I30" s="18"/>
      <c r="J30" s="19"/>
      <c r="K30" s="18"/>
    </row>
    <row r="31" spans="1:11">
      <c r="A31" s="20"/>
      <c r="B31" s="21"/>
      <c r="C31" s="21" t="s">
        <v>26</v>
      </c>
      <c r="D31" s="21"/>
      <c r="E31" s="22">
        <v>42.5</v>
      </c>
      <c r="F31" s="22"/>
      <c r="G31" s="22"/>
      <c r="H31" s="22"/>
      <c r="I31" s="22"/>
      <c r="J31" s="23"/>
      <c r="K31" s="22"/>
    </row>
    <row r="32" spans="1:11" ht="23.25">
      <c r="A32" s="12">
        <v>8</v>
      </c>
      <c r="B32" s="13" t="s">
        <v>140</v>
      </c>
      <c r="C32" s="13" t="s">
        <v>30</v>
      </c>
      <c r="D32" s="13" t="s">
        <v>21</v>
      </c>
      <c r="E32" s="14">
        <v>4</v>
      </c>
      <c r="F32" s="14"/>
      <c r="G32" s="14"/>
      <c r="H32" s="14"/>
      <c r="I32" s="14"/>
      <c r="J32" s="15"/>
      <c r="K32" s="14"/>
    </row>
    <row r="33" spans="1:11">
      <c r="A33" s="12">
        <v>9</v>
      </c>
      <c r="B33" s="13" t="s">
        <v>141</v>
      </c>
      <c r="C33" s="13" t="s">
        <v>31</v>
      </c>
      <c r="D33" s="13" t="s">
        <v>21</v>
      </c>
      <c r="E33" s="14">
        <v>4</v>
      </c>
      <c r="F33" s="14"/>
      <c r="G33" s="14"/>
      <c r="H33" s="14"/>
      <c r="I33" s="14"/>
      <c r="J33" s="15"/>
      <c r="K33" s="14"/>
    </row>
    <row r="34" spans="1:11">
      <c r="A34" s="12">
        <v>10</v>
      </c>
      <c r="B34" s="13" t="s">
        <v>142</v>
      </c>
      <c r="C34" s="13" t="s">
        <v>32</v>
      </c>
      <c r="D34" s="13" t="s">
        <v>21</v>
      </c>
      <c r="E34" s="14">
        <v>4</v>
      </c>
      <c r="F34" s="14"/>
      <c r="G34" s="14"/>
      <c r="H34" s="14"/>
      <c r="I34" s="14"/>
      <c r="J34" s="15"/>
      <c r="K34" s="14"/>
    </row>
    <row r="35" spans="1:11" ht="23.25">
      <c r="A35" s="12">
        <v>11</v>
      </c>
      <c r="B35" s="13" t="s">
        <v>143</v>
      </c>
      <c r="C35" s="13" t="s">
        <v>33</v>
      </c>
      <c r="D35" s="13" t="s">
        <v>24</v>
      </c>
      <c r="E35" s="14">
        <v>6.5</v>
      </c>
      <c r="F35" s="14"/>
      <c r="G35" s="14"/>
      <c r="H35" s="14"/>
      <c r="I35" s="14"/>
      <c r="J35" s="15"/>
      <c r="K35" s="14"/>
    </row>
    <row r="36" spans="1:11">
      <c r="A36" s="12">
        <v>12</v>
      </c>
      <c r="B36" s="13" t="s">
        <v>144</v>
      </c>
      <c r="C36" s="13" t="s">
        <v>34</v>
      </c>
      <c r="D36" s="13" t="s">
        <v>19</v>
      </c>
      <c r="E36" s="14">
        <v>560</v>
      </c>
      <c r="F36" s="14"/>
      <c r="G36" s="14"/>
      <c r="H36" s="14"/>
      <c r="I36" s="14"/>
      <c r="J36" s="15"/>
      <c r="K36" s="14"/>
    </row>
    <row r="37" spans="1:11">
      <c r="A37" s="24">
        <v>13</v>
      </c>
      <c r="B37" s="25" t="s">
        <v>145</v>
      </c>
      <c r="C37" s="25" t="s">
        <v>35</v>
      </c>
      <c r="D37" s="25" t="s">
        <v>36</v>
      </c>
      <c r="E37" s="26">
        <v>28</v>
      </c>
      <c r="F37" s="26"/>
      <c r="G37" s="26"/>
      <c r="H37" s="26"/>
      <c r="I37" s="26"/>
      <c r="J37" s="27"/>
      <c r="K37" s="26"/>
    </row>
    <row r="38" spans="1:11">
      <c r="A38" s="12">
        <v>14</v>
      </c>
      <c r="B38" s="13" t="s">
        <v>146</v>
      </c>
      <c r="C38" s="13" t="s">
        <v>37</v>
      </c>
      <c r="D38" s="13" t="s">
        <v>19</v>
      </c>
      <c r="E38" s="14">
        <v>60</v>
      </c>
      <c r="F38" s="14"/>
      <c r="G38" s="14"/>
      <c r="H38" s="14"/>
      <c r="I38" s="14"/>
      <c r="J38" s="15"/>
      <c r="K38" s="14"/>
    </row>
    <row r="39" spans="1:11">
      <c r="A39" s="9"/>
      <c r="B39" s="10" t="s">
        <v>117</v>
      </c>
      <c r="C39" s="10" t="s">
        <v>38</v>
      </c>
      <c r="D39" s="10"/>
      <c r="E39" s="11"/>
      <c r="F39" s="11"/>
      <c r="G39" s="11">
        <f>SUM(G40)</f>
        <v>0</v>
      </c>
      <c r="H39" s="11">
        <f t="shared" ref="H39:K39" si="1">SUM(H40)</f>
        <v>0</v>
      </c>
      <c r="I39" s="11">
        <f t="shared" si="1"/>
        <v>0</v>
      </c>
      <c r="J39" s="11">
        <f t="shared" si="1"/>
        <v>0</v>
      </c>
      <c r="K39" s="11">
        <f t="shared" si="1"/>
        <v>0</v>
      </c>
    </row>
    <row r="40" spans="1:11">
      <c r="A40" s="12">
        <v>15</v>
      </c>
      <c r="B40" s="13" t="s">
        <v>147</v>
      </c>
      <c r="C40" s="13" t="s">
        <v>39</v>
      </c>
      <c r="D40" s="13" t="s">
        <v>24</v>
      </c>
      <c r="E40" s="14">
        <v>4</v>
      </c>
      <c r="F40" s="14"/>
      <c r="G40" s="14"/>
      <c r="H40" s="14"/>
      <c r="I40" s="14"/>
      <c r="J40" s="15"/>
      <c r="K40" s="14"/>
    </row>
    <row r="41" spans="1:11">
      <c r="A41" s="9"/>
      <c r="B41" s="10" t="s">
        <v>119</v>
      </c>
      <c r="C41" s="10" t="s">
        <v>40</v>
      </c>
      <c r="D41" s="10"/>
      <c r="E41" s="11"/>
      <c r="F41" s="11"/>
      <c r="G41" s="11">
        <f>SUM(G42:G43)</f>
        <v>0</v>
      </c>
      <c r="H41" s="11">
        <f t="shared" ref="H41:K41" si="2">SUM(H42:H43)</f>
        <v>0</v>
      </c>
      <c r="I41" s="11">
        <f t="shared" si="2"/>
        <v>0</v>
      </c>
      <c r="J41" s="11">
        <f t="shared" si="2"/>
        <v>0</v>
      </c>
      <c r="K41" s="11">
        <f t="shared" si="2"/>
        <v>0</v>
      </c>
    </row>
    <row r="42" spans="1:11" ht="23.25">
      <c r="A42" s="12">
        <v>16</v>
      </c>
      <c r="B42" s="13" t="s">
        <v>148</v>
      </c>
      <c r="C42" s="13" t="s">
        <v>41</v>
      </c>
      <c r="D42" s="13" t="s">
        <v>24</v>
      </c>
      <c r="E42" s="14">
        <v>2.5</v>
      </c>
      <c r="F42" s="14"/>
      <c r="G42" s="14"/>
      <c r="H42" s="14"/>
      <c r="I42" s="14"/>
      <c r="J42" s="15"/>
      <c r="K42" s="14"/>
    </row>
    <row r="43" spans="1:11" ht="23.25">
      <c r="A43" s="12">
        <v>17</v>
      </c>
      <c r="B43" s="13" t="s">
        <v>149</v>
      </c>
      <c r="C43" s="13" t="s">
        <v>42</v>
      </c>
      <c r="D43" s="13" t="s">
        <v>19</v>
      </c>
      <c r="E43" s="14">
        <v>65</v>
      </c>
      <c r="F43" s="14"/>
      <c r="G43" s="14"/>
      <c r="H43" s="14"/>
      <c r="I43" s="14"/>
      <c r="J43" s="15"/>
      <c r="K43" s="14"/>
    </row>
    <row r="44" spans="1:11">
      <c r="A44" s="9"/>
      <c r="B44" s="10" t="s">
        <v>120</v>
      </c>
      <c r="C44" s="10" t="s">
        <v>43</v>
      </c>
      <c r="D44" s="10"/>
      <c r="E44" s="11"/>
      <c r="F44" s="11"/>
      <c r="G44" s="11">
        <f>SUM(G45:G50)</f>
        <v>0</v>
      </c>
      <c r="H44" s="11">
        <f t="shared" ref="H44:K44" si="3">SUM(H45:H50)</f>
        <v>0</v>
      </c>
      <c r="I44" s="11">
        <f t="shared" si="3"/>
        <v>0</v>
      </c>
      <c r="J44" s="11">
        <f t="shared" si="3"/>
        <v>0</v>
      </c>
      <c r="K44" s="11">
        <f t="shared" si="3"/>
        <v>0</v>
      </c>
    </row>
    <row r="45" spans="1:11" ht="23.25">
      <c r="A45" s="12">
        <v>18</v>
      </c>
      <c r="B45" s="13" t="s">
        <v>150</v>
      </c>
      <c r="C45" s="13" t="s">
        <v>44</v>
      </c>
      <c r="D45" s="13" t="s">
        <v>19</v>
      </c>
      <c r="E45" s="14">
        <v>65</v>
      </c>
      <c r="F45" s="14"/>
      <c r="G45" s="14"/>
      <c r="H45" s="14"/>
      <c r="I45" s="14"/>
      <c r="J45" s="15"/>
      <c r="K45" s="14"/>
    </row>
    <row r="46" spans="1:11" ht="23.25">
      <c r="A46" s="12">
        <v>19</v>
      </c>
      <c r="B46" s="13" t="s">
        <v>151</v>
      </c>
      <c r="C46" s="13" t="s">
        <v>45</v>
      </c>
      <c r="D46" s="13" t="s">
        <v>19</v>
      </c>
      <c r="E46" s="14">
        <v>65</v>
      </c>
      <c r="F46" s="14"/>
      <c r="G46" s="14"/>
      <c r="H46" s="14"/>
      <c r="I46" s="14"/>
      <c r="J46" s="15"/>
      <c r="K46" s="14"/>
    </row>
    <row r="47" spans="1:11">
      <c r="A47" s="12">
        <v>20</v>
      </c>
      <c r="B47" s="13" t="s">
        <v>152</v>
      </c>
      <c r="C47" s="13" t="s">
        <v>46</v>
      </c>
      <c r="D47" s="13" t="s">
        <v>19</v>
      </c>
      <c r="E47" s="14">
        <v>90</v>
      </c>
      <c r="F47" s="14"/>
      <c r="G47" s="14"/>
      <c r="H47" s="14"/>
      <c r="I47" s="14"/>
      <c r="J47" s="15"/>
      <c r="K47" s="14"/>
    </row>
    <row r="48" spans="1:11">
      <c r="A48" s="24">
        <v>21</v>
      </c>
      <c r="B48" s="25" t="s">
        <v>153</v>
      </c>
      <c r="C48" s="25" t="s">
        <v>47</v>
      </c>
      <c r="D48" s="25" t="s">
        <v>19</v>
      </c>
      <c r="E48" s="26">
        <v>90</v>
      </c>
      <c r="F48" s="26"/>
      <c r="G48" s="26"/>
      <c r="H48" s="26"/>
      <c r="I48" s="26"/>
      <c r="J48" s="27"/>
      <c r="K48" s="26"/>
    </row>
    <row r="49" spans="1:11" ht="23.25">
      <c r="A49" s="12">
        <v>22</v>
      </c>
      <c r="B49" s="13" t="s">
        <v>154</v>
      </c>
      <c r="C49" s="13" t="s">
        <v>48</v>
      </c>
      <c r="D49" s="13" t="s">
        <v>19</v>
      </c>
      <c r="E49" s="14">
        <v>65</v>
      </c>
      <c r="F49" s="14"/>
      <c r="G49" s="14"/>
      <c r="H49" s="14"/>
      <c r="I49" s="14"/>
      <c r="J49" s="15"/>
      <c r="K49" s="14"/>
    </row>
    <row r="50" spans="1:11">
      <c r="A50" s="24">
        <v>23</v>
      </c>
      <c r="B50" s="25" t="s">
        <v>155</v>
      </c>
      <c r="C50" s="25" t="s">
        <v>49</v>
      </c>
      <c r="D50" s="25" t="s">
        <v>19</v>
      </c>
      <c r="E50" s="26">
        <v>65.650000000000006</v>
      </c>
      <c r="F50" s="26"/>
      <c r="G50" s="26"/>
      <c r="H50" s="26"/>
      <c r="I50" s="26"/>
      <c r="J50" s="27"/>
      <c r="K50" s="26"/>
    </row>
    <row r="51" spans="1:11">
      <c r="A51" s="20"/>
      <c r="B51" s="21"/>
      <c r="C51" s="21" t="s">
        <v>50</v>
      </c>
      <c r="D51" s="21"/>
      <c r="E51" s="22">
        <v>65.650000000000006</v>
      </c>
      <c r="F51" s="22"/>
      <c r="G51" s="22"/>
      <c r="H51" s="22"/>
      <c r="I51" s="22"/>
      <c r="J51" s="23"/>
      <c r="K51" s="22"/>
    </row>
    <row r="52" spans="1:11">
      <c r="A52" s="9"/>
      <c r="B52" s="10" t="s">
        <v>124</v>
      </c>
      <c r="C52" s="10" t="s">
        <v>51</v>
      </c>
      <c r="D52" s="10"/>
      <c r="E52" s="11"/>
      <c r="F52" s="11"/>
      <c r="G52" s="11">
        <f>SUM(G53:G59)</f>
        <v>0</v>
      </c>
      <c r="H52" s="11">
        <f>SUM(H53:H59)</f>
        <v>0</v>
      </c>
      <c r="I52" s="11">
        <f t="shared" ref="I52:K52" si="4">SUM(I53:I59)</f>
        <v>0</v>
      </c>
      <c r="J52" s="11">
        <f t="shared" si="4"/>
        <v>0</v>
      </c>
      <c r="K52" s="11">
        <f t="shared" si="4"/>
        <v>0</v>
      </c>
    </row>
    <row r="53" spans="1:11" ht="23.25">
      <c r="A53" s="12">
        <v>24</v>
      </c>
      <c r="B53" s="13" t="s">
        <v>156</v>
      </c>
      <c r="C53" s="13" t="s">
        <v>52</v>
      </c>
      <c r="D53" s="13" t="s">
        <v>53</v>
      </c>
      <c r="E53" s="14">
        <v>27</v>
      </c>
      <c r="F53" s="14"/>
      <c r="G53" s="14"/>
      <c r="H53" s="14"/>
      <c r="I53" s="14"/>
      <c r="J53" s="15"/>
      <c r="K53" s="14"/>
    </row>
    <row r="54" spans="1:11">
      <c r="A54" s="24">
        <v>25</v>
      </c>
      <c r="B54" s="25" t="s">
        <v>157</v>
      </c>
      <c r="C54" s="25" t="s">
        <v>54</v>
      </c>
      <c r="D54" s="25" t="s">
        <v>21</v>
      </c>
      <c r="E54" s="26">
        <v>54.54</v>
      </c>
      <c r="F54" s="26"/>
      <c r="G54" s="26"/>
      <c r="H54" s="26"/>
      <c r="I54" s="26"/>
      <c r="J54" s="27"/>
      <c r="K54" s="26"/>
    </row>
    <row r="55" spans="1:11">
      <c r="A55" s="20"/>
      <c r="B55" s="21"/>
      <c r="C55" s="21" t="s">
        <v>55</v>
      </c>
      <c r="D55" s="21"/>
      <c r="E55" s="22">
        <v>54.54</v>
      </c>
      <c r="F55" s="22"/>
      <c r="G55" s="22"/>
      <c r="H55" s="22"/>
      <c r="I55" s="22"/>
      <c r="J55" s="23"/>
      <c r="K55" s="22"/>
    </row>
    <row r="56" spans="1:11" ht="23.25">
      <c r="A56" s="12">
        <v>26</v>
      </c>
      <c r="B56" s="13" t="s">
        <v>158</v>
      </c>
      <c r="C56" s="13" t="s">
        <v>56</v>
      </c>
      <c r="D56" s="13" t="s">
        <v>24</v>
      </c>
      <c r="E56" s="14">
        <v>3</v>
      </c>
      <c r="F56" s="14"/>
      <c r="G56" s="14"/>
      <c r="H56" s="14"/>
      <c r="I56" s="14"/>
      <c r="J56" s="15"/>
      <c r="K56" s="14"/>
    </row>
    <row r="57" spans="1:11" ht="23.25">
      <c r="A57" s="12">
        <v>27</v>
      </c>
      <c r="B57" s="13" t="s">
        <v>159</v>
      </c>
      <c r="C57" s="13" t="s">
        <v>57</v>
      </c>
      <c r="D57" s="13" t="s">
        <v>21</v>
      </c>
      <c r="E57" s="14">
        <v>5</v>
      </c>
      <c r="F57" s="14"/>
      <c r="G57" s="14"/>
      <c r="H57" s="14"/>
      <c r="I57" s="14"/>
      <c r="J57" s="15"/>
      <c r="K57" s="14"/>
    </row>
    <row r="58" spans="1:11">
      <c r="A58" s="24">
        <v>28</v>
      </c>
      <c r="B58" s="25" t="s">
        <v>160</v>
      </c>
      <c r="C58" s="25" t="s">
        <v>58</v>
      </c>
      <c r="D58" s="25" t="s">
        <v>21</v>
      </c>
      <c r="E58" s="26">
        <v>5</v>
      </c>
      <c r="F58" s="26"/>
      <c r="G58" s="26"/>
      <c r="H58" s="26"/>
      <c r="I58" s="26"/>
      <c r="J58" s="27"/>
      <c r="K58" s="26"/>
    </row>
    <row r="59" spans="1:11">
      <c r="A59" s="24">
        <v>29</v>
      </c>
      <c r="B59" s="25" t="s">
        <v>161</v>
      </c>
      <c r="C59" s="25" t="s">
        <v>59</v>
      </c>
      <c r="D59" s="25" t="s">
        <v>60</v>
      </c>
      <c r="E59" s="26">
        <v>1</v>
      </c>
      <c r="F59" s="26"/>
      <c r="G59" s="26"/>
      <c r="H59" s="26"/>
      <c r="I59" s="26"/>
      <c r="J59" s="27"/>
      <c r="K59" s="26"/>
    </row>
    <row r="60" spans="1:11">
      <c r="A60" s="9"/>
      <c r="B60" s="10" t="s">
        <v>61</v>
      </c>
      <c r="C60" s="10" t="s">
        <v>62</v>
      </c>
      <c r="D60" s="10"/>
      <c r="E60" s="11"/>
      <c r="F60" s="11"/>
      <c r="G60" s="11"/>
      <c r="H60" s="11"/>
      <c r="I60" s="11"/>
      <c r="J60" s="28"/>
      <c r="K60" s="11"/>
    </row>
    <row r="61" spans="1:11">
      <c r="A61" s="29"/>
      <c r="B61" s="30" t="s">
        <v>63</v>
      </c>
      <c r="C61" s="30" t="s">
        <v>62</v>
      </c>
      <c r="D61" s="30"/>
      <c r="E61" s="31"/>
      <c r="F61" s="31"/>
      <c r="G61" s="31">
        <f>SUM(G62:G79)</f>
        <v>0</v>
      </c>
      <c r="H61" s="31">
        <f>SUM(H62:H79)</f>
        <v>0</v>
      </c>
      <c r="I61" s="31">
        <f>SUM(I62:I79)</f>
        <v>0</v>
      </c>
      <c r="J61" s="32"/>
      <c r="K61" s="31">
        <f>SUM(K62:K79)</f>
        <v>0</v>
      </c>
    </row>
    <row r="62" spans="1:11">
      <c r="A62" s="12">
        <v>30</v>
      </c>
      <c r="B62" s="13" t="s">
        <v>64</v>
      </c>
      <c r="C62" s="13" t="s">
        <v>65</v>
      </c>
      <c r="D62" s="13" t="s">
        <v>21</v>
      </c>
      <c r="E62" s="14">
        <v>1</v>
      </c>
      <c r="F62" s="14"/>
      <c r="G62" s="14"/>
      <c r="H62" s="14"/>
      <c r="I62" s="14"/>
      <c r="J62" s="15"/>
      <c r="K62" s="14"/>
    </row>
    <row r="63" spans="1:11">
      <c r="A63" s="24">
        <v>31</v>
      </c>
      <c r="B63" s="25" t="s">
        <v>66</v>
      </c>
      <c r="C63" s="25" t="s">
        <v>67</v>
      </c>
      <c r="D63" s="25" t="s">
        <v>21</v>
      </c>
      <c r="E63" s="26">
        <v>1</v>
      </c>
      <c r="F63" s="26"/>
      <c r="G63" s="26"/>
      <c r="H63" s="26"/>
      <c r="I63" s="26"/>
      <c r="J63" s="27"/>
      <c r="K63" s="26"/>
    </row>
    <row r="64" spans="1:11">
      <c r="A64" s="12">
        <v>32</v>
      </c>
      <c r="B64" s="13" t="s">
        <v>68</v>
      </c>
      <c r="C64" s="13" t="s">
        <v>69</v>
      </c>
      <c r="D64" s="13" t="s">
        <v>21</v>
      </c>
      <c r="E64" s="14">
        <v>1</v>
      </c>
      <c r="F64" s="14"/>
      <c r="G64" s="14"/>
      <c r="H64" s="14"/>
      <c r="I64" s="14"/>
      <c r="J64" s="15"/>
      <c r="K64" s="14"/>
    </row>
    <row r="65" spans="1:11">
      <c r="A65" s="24">
        <v>33</v>
      </c>
      <c r="B65" s="25" t="s">
        <v>70</v>
      </c>
      <c r="C65" s="25" t="s">
        <v>71</v>
      </c>
      <c r="D65" s="25" t="s">
        <v>21</v>
      </c>
      <c r="E65" s="26">
        <v>1</v>
      </c>
      <c r="F65" s="26"/>
      <c r="G65" s="26"/>
      <c r="H65" s="26"/>
      <c r="I65" s="26"/>
      <c r="J65" s="27"/>
      <c r="K65" s="26"/>
    </row>
    <row r="66" spans="1:11">
      <c r="A66" s="12">
        <v>34</v>
      </c>
      <c r="B66" s="13" t="s">
        <v>72</v>
      </c>
      <c r="C66" s="13" t="s">
        <v>73</v>
      </c>
      <c r="D66" s="13" t="s">
        <v>21</v>
      </c>
      <c r="E66" s="14">
        <v>1</v>
      </c>
      <c r="F66" s="14"/>
      <c r="G66" s="14"/>
      <c r="H66" s="14"/>
      <c r="I66" s="14"/>
      <c r="J66" s="15"/>
      <c r="K66" s="14"/>
    </row>
    <row r="67" spans="1:11">
      <c r="A67" s="24">
        <v>35</v>
      </c>
      <c r="B67" s="25" t="s">
        <v>74</v>
      </c>
      <c r="C67" s="25" t="s">
        <v>75</v>
      </c>
      <c r="D67" s="25" t="s">
        <v>21</v>
      </c>
      <c r="E67" s="26">
        <v>1</v>
      </c>
      <c r="F67" s="26"/>
      <c r="G67" s="26"/>
      <c r="H67" s="26"/>
      <c r="I67" s="26"/>
      <c r="J67" s="27"/>
      <c r="K67" s="26"/>
    </row>
    <row r="68" spans="1:11">
      <c r="A68" s="12">
        <v>36</v>
      </c>
      <c r="B68" s="13" t="s">
        <v>76</v>
      </c>
      <c r="C68" s="13" t="s">
        <v>77</v>
      </c>
      <c r="D68" s="13" t="s">
        <v>21</v>
      </c>
      <c r="E68" s="14">
        <v>1</v>
      </c>
      <c r="F68" s="14"/>
      <c r="G68" s="14"/>
      <c r="H68" s="14"/>
      <c r="I68" s="14"/>
      <c r="J68" s="15"/>
      <c r="K68" s="14"/>
    </row>
    <row r="69" spans="1:11">
      <c r="A69" s="24">
        <v>37</v>
      </c>
      <c r="B69" s="25" t="s">
        <v>78</v>
      </c>
      <c r="C69" s="25" t="s">
        <v>79</v>
      </c>
      <c r="D69" s="25" t="s">
        <v>21</v>
      </c>
      <c r="E69" s="26">
        <v>1</v>
      </c>
      <c r="F69" s="26"/>
      <c r="G69" s="26"/>
      <c r="H69" s="26"/>
      <c r="I69" s="26"/>
      <c r="J69" s="27"/>
      <c r="K69" s="26"/>
    </row>
    <row r="70" spans="1:11">
      <c r="A70" s="12">
        <v>38</v>
      </c>
      <c r="B70" s="13" t="s">
        <v>80</v>
      </c>
      <c r="C70" s="13" t="s">
        <v>81</v>
      </c>
      <c r="D70" s="13" t="s">
        <v>21</v>
      </c>
      <c r="E70" s="14">
        <v>1</v>
      </c>
      <c r="F70" s="14"/>
      <c r="G70" s="14"/>
      <c r="H70" s="14"/>
      <c r="I70" s="14"/>
      <c r="J70" s="15"/>
      <c r="K70" s="14"/>
    </row>
    <row r="71" spans="1:11">
      <c r="A71" s="24">
        <v>39</v>
      </c>
      <c r="B71" s="25" t="s">
        <v>82</v>
      </c>
      <c r="C71" s="25" t="s">
        <v>83</v>
      </c>
      <c r="D71" s="25" t="s">
        <v>21</v>
      </c>
      <c r="E71" s="26">
        <v>1</v>
      </c>
      <c r="F71" s="26"/>
      <c r="G71" s="26"/>
      <c r="H71" s="26"/>
      <c r="I71" s="26"/>
      <c r="J71" s="27"/>
      <c r="K71" s="26"/>
    </row>
    <row r="72" spans="1:11">
      <c r="A72" s="12">
        <v>40</v>
      </c>
      <c r="B72" s="13" t="s">
        <v>84</v>
      </c>
      <c r="C72" s="13" t="s">
        <v>85</v>
      </c>
      <c r="D72" s="13" t="s">
        <v>21</v>
      </c>
      <c r="E72" s="14">
        <v>1</v>
      </c>
      <c r="F72" s="14"/>
      <c r="G72" s="14"/>
      <c r="H72" s="14"/>
      <c r="I72" s="14"/>
      <c r="J72" s="15"/>
      <c r="K72" s="14"/>
    </row>
    <row r="73" spans="1:11">
      <c r="A73" s="24">
        <v>41</v>
      </c>
      <c r="B73" s="25" t="s">
        <v>86</v>
      </c>
      <c r="C73" s="25" t="s">
        <v>87</v>
      </c>
      <c r="D73" s="25" t="s">
        <v>21</v>
      </c>
      <c r="E73" s="26">
        <v>1</v>
      </c>
      <c r="F73" s="26"/>
      <c r="G73" s="26"/>
      <c r="H73" s="26"/>
      <c r="I73" s="26"/>
      <c r="J73" s="27"/>
      <c r="K73" s="26"/>
    </row>
    <row r="74" spans="1:11">
      <c r="A74" s="12">
        <v>42</v>
      </c>
      <c r="B74" s="13" t="s">
        <v>88</v>
      </c>
      <c r="C74" s="13" t="s">
        <v>89</v>
      </c>
      <c r="D74" s="13" t="s">
        <v>21</v>
      </c>
      <c r="E74" s="14">
        <v>2</v>
      </c>
      <c r="F74" s="14"/>
      <c r="G74" s="14"/>
      <c r="H74" s="14"/>
      <c r="I74" s="14"/>
      <c r="J74" s="15"/>
      <c r="K74" s="14"/>
    </row>
    <row r="75" spans="1:11">
      <c r="A75" s="24">
        <v>43</v>
      </c>
      <c r="B75" s="25" t="s">
        <v>90</v>
      </c>
      <c r="C75" s="25" t="s">
        <v>91</v>
      </c>
      <c r="D75" s="25" t="s">
        <v>21</v>
      </c>
      <c r="E75" s="26">
        <v>2</v>
      </c>
      <c r="F75" s="26"/>
      <c r="G75" s="26"/>
      <c r="H75" s="26"/>
      <c r="I75" s="26"/>
      <c r="J75" s="27"/>
      <c r="K75" s="26"/>
    </row>
    <row r="76" spans="1:11">
      <c r="A76" s="12">
        <v>44</v>
      </c>
      <c r="B76" s="13" t="s">
        <v>92</v>
      </c>
      <c r="C76" s="13" t="s">
        <v>93</v>
      </c>
      <c r="D76" s="13" t="s">
        <v>21</v>
      </c>
      <c r="E76" s="14">
        <v>3</v>
      </c>
      <c r="F76" s="14"/>
      <c r="G76" s="14"/>
      <c r="H76" s="14"/>
      <c r="I76" s="14"/>
      <c r="J76" s="15"/>
      <c r="K76" s="14"/>
    </row>
    <row r="77" spans="1:11">
      <c r="A77" s="24">
        <v>45</v>
      </c>
      <c r="B77" s="25" t="s">
        <v>94</v>
      </c>
      <c r="C77" s="25" t="s">
        <v>95</v>
      </c>
      <c r="D77" s="25" t="s">
        <v>21</v>
      </c>
      <c r="E77" s="26">
        <v>3</v>
      </c>
      <c r="F77" s="26"/>
      <c r="G77" s="26"/>
      <c r="H77" s="26"/>
      <c r="I77" s="26"/>
      <c r="J77" s="27"/>
      <c r="K77" s="26"/>
    </row>
    <row r="78" spans="1:11">
      <c r="A78" s="12">
        <v>46</v>
      </c>
      <c r="B78" s="13" t="s">
        <v>96</v>
      </c>
      <c r="C78" s="13" t="s">
        <v>97</v>
      </c>
      <c r="D78" s="13" t="s">
        <v>21</v>
      </c>
      <c r="E78" s="14">
        <v>1</v>
      </c>
      <c r="F78" s="14"/>
      <c r="G78" s="14"/>
      <c r="H78" s="14"/>
      <c r="I78" s="14"/>
      <c r="J78" s="15"/>
      <c r="K78" s="14"/>
    </row>
    <row r="79" spans="1:11">
      <c r="A79" s="24">
        <v>47</v>
      </c>
      <c r="B79" s="25" t="s">
        <v>98</v>
      </c>
      <c r="C79" s="25" t="s">
        <v>99</v>
      </c>
      <c r="D79" s="25" t="s">
        <v>21</v>
      </c>
      <c r="E79" s="26">
        <v>1</v>
      </c>
      <c r="F79" s="26"/>
      <c r="G79" s="26"/>
      <c r="H79" s="26"/>
      <c r="I79" s="26"/>
      <c r="J79" s="27"/>
      <c r="K79" s="26"/>
    </row>
    <row r="80" spans="1:11">
      <c r="A80" s="9"/>
      <c r="B80" s="10" t="s">
        <v>100</v>
      </c>
      <c r="C80" s="10" t="s">
        <v>101</v>
      </c>
      <c r="D80" s="10"/>
      <c r="E80" s="11"/>
      <c r="F80" s="11"/>
      <c r="G80" s="11"/>
      <c r="H80" s="11"/>
      <c r="I80" s="11"/>
      <c r="J80" s="28"/>
      <c r="K80" s="11"/>
    </row>
    <row r="81" spans="1:11">
      <c r="A81" s="29"/>
      <c r="B81" s="30" t="s">
        <v>162</v>
      </c>
      <c r="C81" s="30" t="s">
        <v>102</v>
      </c>
      <c r="D81" s="30"/>
      <c r="E81" s="31"/>
      <c r="F81" s="31"/>
      <c r="G81" s="31">
        <f>SUM(G82:G91)</f>
        <v>0</v>
      </c>
      <c r="H81" s="31">
        <f>SUM(H82:H91)</f>
        <v>0</v>
      </c>
      <c r="I81" s="31">
        <f>SUM(I82:I91)</f>
        <v>0</v>
      </c>
      <c r="J81" s="32"/>
      <c r="K81" s="31">
        <f>SUM(K83:K91)</f>
        <v>0</v>
      </c>
    </row>
    <row r="82" spans="1:11">
      <c r="A82" s="12">
        <v>48</v>
      </c>
      <c r="B82" s="13" t="s">
        <v>103</v>
      </c>
      <c r="C82" s="13" t="s">
        <v>104</v>
      </c>
      <c r="D82" s="13" t="s">
        <v>36</v>
      </c>
      <c r="E82" s="14">
        <v>90</v>
      </c>
      <c r="F82" s="14"/>
      <c r="G82" s="14"/>
      <c r="H82" s="14"/>
      <c r="I82" s="14"/>
      <c r="J82" s="15"/>
      <c r="K82" s="14"/>
    </row>
    <row r="83" spans="1:11">
      <c r="A83" s="24">
        <v>49</v>
      </c>
      <c r="B83" s="25" t="s">
        <v>105</v>
      </c>
      <c r="C83" s="25" t="s">
        <v>106</v>
      </c>
      <c r="D83" s="25" t="s">
        <v>60</v>
      </c>
      <c r="E83" s="26">
        <v>1</v>
      </c>
      <c r="F83" s="26"/>
      <c r="G83" s="26"/>
      <c r="H83" s="26"/>
      <c r="I83" s="26"/>
      <c r="J83" s="27"/>
      <c r="K83" s="26"/>
    </row>
    <row r="84" spans="1:11" ht="23.25">
      <c r="A84" s="12">
        <v>50</v>
      </c>
      <c r="B84" s="13" t="s">
        <v>163</v>
      </c>
      <c r="C84" s="13" t="s">
        <v>107</v>
      </c>
      <c r="D84" s="13" t="s">
        <v>53</v>
      </c>
      <c r="E84" s="14">
        <v>95</v>
      </c>
      <c r="F84" s="14"/>
      <c r="G84" s="14"/>
      <c r="H84" s="14"/>
      <c r="I84" s="14"/>
      <c r="J84" s="15"/>
      <c r="K84" s="14"/>
    </row>
    <row r="85" spans="1:11">
      <c r="A85" s="24">
        <v>51</v>
      </c>
      <c r="B85" s="25" t="s">
        <v>164</v>
      </c>
      <c r="C85" s="25" t="s">
        <v>108</v>
      </c>
      <c r="D85" s="25" t="s">
        <v>21</v>
      </c>
      <c r="E85" s="26">
        <v>38</v>
      </c>
      <c r="F85" s="26"/>
      <c r="G85" s="26"/>
      <c r="H85" s="26"/>
      <c r="I85" s="26"/>
      <c r="J85" s="27"/>
      <c r="K85" s="26"/>
    </row>
    <row r="86" spans="1:11">
      <c r="A86" s="12">
        <v>52</v>
      </c>
      <c r="B86" s="13" t="s">
        <v>165</v>
      </c>
      <c r="C86" s="13" t="s">
        <v>109</v>
      </c>
      <c r="D86" s="13" t="s">
        <v>21</v>
      </c>
      <c r="E86" s="14">
        <v>42</v>
      </c>
      <c r="F86" s="14"/>
      <c r="G86" s="14"/>
      <c r="H86" s="14"/>
      <c r="I86" s="14"/>
      <c r="J86" s="15"/>
      <c r="K86" s="14"/>
    </row>
    <row r="87" spans="1:11" ht="23.25">
      <c r="A87" s="24">
        <v>53</v>
      </c>
      <c r="B87" s="25" t="s">
        <v>166</v>
      </c>
      <c r="C87" s="25" t="s">
        <v>110</v>
      </c>
      <c r="D87" s="25" t="s">
        <v>21</v>
      </c>
      <c r="E87" s="26">
        <v>42</v>
      </c>
      <c r="F87" s="26"/>
      <c r="G87" s="26"/>
      <c r="H87" s="26"/>
      <c r="I87" s="26"/>
      <c r="J87" s="27"/>
      <c r="K87" s="26"/>
    </row>
    <row r="88" spans="1:11" ht="23.25">
      <c r="A88" s="12">
        <v>54</v>
      </c>
      <c r="B88" s="13" t="s">
        <v>167</v>
      </c>
      <c r="C88" s="13" t="s">
        <v>111</v>
      </c>
      <c r="D88" s="13" t="s">
        <v>21</v>
      </c>
      <c r="E88" s="14">
        <v>1</v>
      </c>
      <c r="F88" s="14"/>
      <c r="G88" s="14"/>
      <c r="H88" s="14"/>
      <c r="I88" s="14"/>
      <c r="J88" s="15"/>
      <c r="K88" s="14"/>
    </row>
    <row r="89" spans="1:11">
      <c r="A89" s="24">
        <v>55</v>
      </c>
      <c r="B89" s="25" t="s">
        <v>168</v>
      </c>
      <c r="C89" s="25" t="s">
        <v>112</v>
      </c>
      <c r="D89" s="25" t="s">
        <v>21</v>
      </c>
      <c r="E89" s="26">
        <v>1</v>
      </c>
      <c r="F89" s="26"/>
      <c r="G89" s="26"/>
      <c r="H89" s="26"/>
      <c r="I89" s="26"/>
      <c r="J89" s="27"/>
      <c r="K89" s="26"/>
    </row>
    <row r="90" spans="1:11" ht="23.25">
      <c r="A90" s="12">
        <v>56</v>
      </c>
      <c r="B90" s="13" t="s">
        <v>169</v>
      </c>
      <c r="C90" s="13" t="s">
        <v>113</v>
      </c>
      <c r="D90" s="13" t="s">
        <v>21</v>
      </c>
      <c r="E90" s="14">
        <v>1</v>
      </c>
      <c r="F90" s="14"/>
      <c r="G90" s="14"/>
      <c r="H90" s="14"/>
      <c r="I90" s="14"/>
      <c r="J90" s="15"/>
      <c r="K90" s="14"/>
    </row>
    <row r="91" spans="1:11">
      <c r="A91" s="24">
        <v>57</v>
      </c>
      <c r="B91" s="25" t="s">
        <v>168</v>
      </c>
      <c r="C91" s="25" t="s">
        <v>114</v>
      </c>
      <c r="D91" s="25" t="s">
        <v>21</v>
      </c>
      <c r="E91" s="26">
        <v>1</v>
      </c>
      <c r="F91" s="26"/>
      <c r="G91" s="26"/>
      <c r="H91" s="26"/>
      <c r="I91" s="26"/>
      <c r="J91" s="27"/>
      <c r="K91" s="26"/>
    </row>
    <row r="92" spans="1:11">
      <c r="A92" s="33"/>
      <c r="B92" s="34"/>
      <c r="C92" s="34"/>
      <c r="D92" s="34"/>
      <c r="E92" s="35"/>
      <c r="F92" s="35"/>
      <c r="G92" s="35"/>
      <c r="H92" s="35"/>
      <c r="I92" s="35"/>
      <c r="J92" s="36"/>
      <c r="K92" s="35"/>
    </row>
    <row r="93" spans="1:11">
      <c r="A93" s="37"/>
      <c r="B93" s="38"/>
      <c r="C93" s="38" t="s">
        <v>115</v>
      </c>
      <c r="D93" s="38"/>
      <c r="E93" s="39"/>
      <c r="F93" s="39"/>
      <c r="G93" s="39"/>
      <c r="H93" s="39"/>
      <c r="I93" s="39"/>
      <c r="J93" s="40"/>
      <c r="K93" s="39"/>
    </row>
    <row r="94" spans="1:11">
      <c r="A94" s="41"/>
      <c r="B94" s="42"/>
      <c r="C94" s="42"/>
      <c r="D94" s="42"/>
      <c r="E94" s="43"/>
      <c r="F94" s="43"/>
      <c r="G94" s="43"/>
      <c r="H94" s="43"/>
      <c r="I94" s="43"/>
      <c r="J94" s="44"/>
      <c r="K94" s="43"/>
    </row>
    <row r="95" spans="1:11">
      <c r="A95" s="41"/>
      <c r="B95" s="42"/>
      <c r="C95" s="42"/>
      <c r="D95" s="42"/>
      <c r="E95" s="43"/>
      <c r="F95" s="43"/>
      <c r="G95" s="43"/>
      <c r="H95" s="43"/>
      <c r="I95" s="43"/>
      <c r="J95" s="44"/>
      <c r="K95" s="43"/>
    </row>
  </sheetData>
  <mergeCells count="3">
    <mergeCell ref="A1:K1"/>
    <mergeCell ref="H7:J7"/>
    <mergeCell ref="H8:J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Jecková Jana</dc:creator>
  <cp:lastModifiedBy>Čajda Tomáš</cp:lastModifiedBy>
  <cp:lastPrinted>2017-11-24T10:28:36Z</cp:lastPrinted>
  <dcterms:created xsi:type="dcterms:W3CDTF">2017-11-24T10:14:38Z</dcterms:created>
  <dcterms:modified xsi:type="dcterms:W3CDTF">2018-02-20T09:20:51Z</dcterms:modified>
</cp:coreProperties>
</file>